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calcChain.xml><?xml version="1.0" encoding="utf-8"?>
<calcChain xmlns="http://schemas.openxmlformats.org/spreadsheetml/2006/main">
  <c r="T86" i="1"/>
  <c r="T123"/>
  <c r="Q123"/>
  <c r="P123"/>
  <c r="O123"/>
  <c r="N123"/>
  <c r="L123"/>
  <c r="S86"/>
  <c r="S123"/>
  <c r="R86"/>
  <c r="R123"/>
  <c r="I86"/>
  <c r="M70"/>
  <c r="M123"/>
  <c r="K70"/>
  <c r="K123"/>
  <c r="I70"/>
  <c r="I16"/>
  <c r="I123"/>
</calcChain>
</file>

<file path=xl/sharedStrings.xml><?xml version="1.0" encoding="utf-8"?>
<sst xmlns="http://schemas.openxmlformats.org/spreadsheetml/2006/main" count="512" uniqueCount="166">
  <si>
    <t>§</t>
  </si>
  <si>
    <t>Wydatki 
bieżące</t>
  </si>
  <si>
    <t>z tego:</t>
  </si>
  <si>
    <t>Wydatki 
majątkowe</t>
  </si>
  <si>
    <t>inwestycje i zakupy inwestycyjne</t>
  </si>
  <si>
    <t>w tym:</t>
  </si>
  <si>
    <t>dotacje na zadania bieżące</t>
  </si>
  <si>
    <t>wydatki na programy finansowane z udziałem środków, o których mowa w art. 5 ust. 1 pkt 2 i 3</t>
  </si>
  <si>
    <t xml:space="preserve">obsługa długu 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</si>
  <si>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</si>
  <si>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</si>
  <si>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</si>
  <si>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</si>
  <si>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</si>
  <si>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</si>
  <si>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</si>
  <si>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</si>
  <si>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</si>
  <si>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</si>
  <si>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</si>
  <si>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</si>
  <si>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</si>
  <si>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010</t>
  </si>
  <si>
    <t>Rolnictwo i łowiectwo</t>
  </si>
  <si>
    <t>przed zmianą</t>
  </si>
  <si>
    <t>551 513,33</t>
  </si>
  <si>
    <t>7 096,50</t>
  </si>
  <si>
    <t>544 416,83</t>
  </si>
  <si>
    <t>0,00</t>
  </si>
  <si>
    <t>5 743 514,00</t>
  </si>
  <si>
    <t>1 840 914,00</t>
  </si>
  <si>
    <t>zmniejszenie</t>
  </si>
  <si>
    <t>zwiększenie</t>
  </si>
  <si>
    <t>po zmianach</t>
  </si>
  <si>
    <t>2 217 743,33</t>
  </si>
  <si>
    <t>1 666 230,00</t>
  </si>
  <si>
    <t>1 346 058,00</t>
  </si>
  <si>
    <t>01010</t>
  </si>
  <si>
    <t>Infrastruktura wodociągowa i sanitacyjna wsi</t>
  </si>
  <si>
    <t>Pozostała działalność</t>
  </si>
  <si>
    <t>600</t>
  </si>
  <si>
    <t>Transport i łączność</t>
  </si>
  <si>
    <t>2 339 102,00</t>
  </si>
  <si>
    <t>329 516,00</t>
  </si>
  <si>
    <t>66 910,00</t>
  </si>
  <si>
    <t>262 392,00</t>
  </si>
  <si>
    <t>214,00</t>
  </si>
  <si>
    <t>2 009 586,00</t>
  </si>
  <si>
    <t>506 454,00</t>
  </si>
  <si>
    <t>176 938,00</t>
  </si>
  <si>
    <t>Strona 3 z 46</t>
  </si>
  <si>
    <t>60095</t>
  </si>
  <si>
    <t>1 833 858,00</t>
  </si>
  <si>
    <t>1 210,00</t>
  </si>
  <si>
    <t>1 832 648,00</t>
  </si>
  <si>
    <t>700</t>
  </si>
  <si>
    <t>Gospodarka mieszkaniowa</t>
  </si>
  <si>
    <t>1 321 450,00</t>
  </si>
  <si>
    <t>445 715,00</t>
  </si>
  <si>
    <t>14 465,00</t>
  </si>
  <si>
    <t>431 250,00</t>
  </si>
  <si>
    <t>875 735,00</t>
  </si>
  <si>
    <t>432 373,00</t>
  </si>
  <si>
    <t>12 300,00</t>
  </si>
  <si>
    <t>70005</t>
  </si>
  <si>
    <t>Gospodarka gruntami i nieruchomościami</t>
  </si>
  <si>
    <t>1 310 400,00</t>
  </si>
  <si>
    <t>421 323,00</t>
  </si>
  <si>
    <t>409 023,00</t>
  </si>
  <si>
    <t>394 558,00</t>
  </si>
  <si>
    <t>Strona 5 z 46</t>
  </si>
  <si>
    <t>710</t>
  </si>
  <si>
    <t>Działalność usługowa</t>
  </si>
  <si>
    <t>341 240,00</t>
  </si>
  <si>
    <t>258 940,00</t>
  </si>
  <si>
    <t>12 250,00</t>
  </si>
  <si>
    <t>246 690,00</t>
  </si>
  <si>
    <t>82 300,00</t>
  </si>
  <si>
    <t>71004</t>
  </si>
  <si>
    <t>Plany zagospodarowania przestrzennego</t>
  </si>
  <si>
    <t>143 969,00</t>
  </si>
  <si>
    <t>131 719,00</t>
  </si>
  <si>
    <t>Strona 9 z 46</t>
  </si>
  <si>
    <t>170 200,00</t>
  </si>
  <si>
    <t>Strona 35 z 46</t>
  </si>
  <si>
    <t>900</t>
  </si>
  <si>
    <t>Gospodarka komunalna i ochrona środowiska</t>
  </si>
  <si>
    <t>1 571 770,00</t>
  </si>
  <si>
    <t>567 441,00</t>
  </si>
  <si>
    <t>5 822,00</t>
  </si>
  <si>
    <t>561 619,00</t>
  </si>
  <si>
    <t>1 004 329,00</t>
  </si>
  <si>
    <t>90095</t>
  </si>
  <si>
    <t>40 517,00</t>
  </si>
  <si>
    <t>34 695,00</t>
  </si>
  <si>
    <t>63 854,00</t>
  </si>
  <si>
    <t>23 337,00</t>
  </si>
  <si>
    <t>921</t>
  </si>
  <si>
    <t>Kultura i ochrona dziedzictwa narodowego</t>
  </si>
  <si>
    <t>1 458 803,00</t>
  </si>
  <si>
    <t>694 664,00</t>
  </si>
  <si>
    <t>15 411,00</t>
  </si>
  <si>
    <t>204 630,00</t>
  </si>
  <si>
    <t>446 000,00</t>
  </si>
  <si>
    <t>28 623,00</t>
  </si>
  <si>
    <t>764 139,00</t>
  </si>
  <si>
    <t>92109</t>
  </si>
  <si>
    <t>Domy i ośrodki kultury, świetlice i kluby</t>
  </si>
  <si>
    <t>14 000,00</t>
  </si>
  <si>
    <t>256 000,00</t>
  </si>
  <si>
    <t>25 700,00</t>
  </si>
  <si>
    <t>405 960,00</t>
  </si>
  <si>
    <t>380 260,00</t>
  </si>
  <si>
    <t>81 637,00</t>
  </si>
  <si>
    <t>Strona 40 z 46</t>
  </si>
  <si>
    <t>Strona 41 z 46</t>
  </si>
  <si>
    <t>92120</t>
  </si>
  <si>
    <t>Ochrona zabytków i opieka nad zabytkami</t>
  </si>
  <si>
    <t>694 414,00</t>
  </si>
  <si>
    <t>92195</t>
  </si>
  <si>
    <t>35 960,00</t>
  </si>
  <si>
    <t>1 411,00</t>
  </si>
  <si>
    <t>34 549,00</t>
  </si>
  <si>
    <t>50 960,00</t>
  </si>
  <si>
    <t>15 000,00</t>
  </si>
  <si>
    <t>926</t>
  </si>
  <si>
    <t>Kultura fizyczna</t>
  </si>
  <si>
    <t>1 054 255,00</t>
  </si>
  <si>
    <t>174 811,00</t>
  </si>
  <si>
    <t>12 078,00</t>
  </si>
  <si>
    <t>23 079,00</t>
  </si>
  <si>
    <t>110 000,00</t>
  </si>
  <si>
    <t>2 654,00</t>
  </si>
  <si>
    <t>27 000,00</t>
  </si>
  <si>
    <t>879 444,00</t>
  </si>
  <si>
    <t>42 918,00</t>
  </si>
  <si>
    <t>92601</t>
  </si>
  <si>
    <t>Obiekty sportowe</t>
  </si>
  <si>
    <t>908 068,00</t>
  </si>
  <si>
    <t>28 624,00</t>
  </si>
  <si>
    <t>11 801,00</t>
  </si>
  <si>
    <t>16 823,00</t>
  </si>
  <si>
    <t>Strona 43 z 46</t>
  </si>
  <si>
    <t>Wydatki razem:</t>
  </si>
  <si>
    <t>30 821 447,33</t>
  </si>
  <si>
    <t>19 462 400,33</t>
  </si>
  <si>
    <t>8 649 010,50</t>
  </si>
  <si>
    <t>5 210 549,83</t>
  </si>
  <si>
    <t>564 000,00</t>
  </si>
  <si>
    <t>4 628 694,00</t>
  </si>
  <si>
    <t>239 946,00</t>
  </si>
  <si>
    <t>11 359 047,00</t>
  </si>
  <si>
    <t>1 883 832,00</t>
  </si>
  <si>
    <t>Dz.</t>
  </si>
  <si>
    <t>Rozdz.</t>
  </si>
  <si>
    <t>wynagrodzenia                 i składki od nich naliczane</t>
  </si>
  <si>
    <t>Wydatki jednostek budżetowych</t>
  </si>
  <si>
    <t>4</t>
  </si>
  <si>
    <t>świadczenia na rzecz osób fizycznych</t>
  </si>
  <si>
    <t>Zmiana planu w zł.</t>
  </si>
  <si>
    <t>Utrzymanie zieleni                         w miastach i gminach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</si>
  <si>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Wyszczególnienie</t>
  </si>
  <si>
    <t xml:space="preserve">wydatki związane                    z realizacją  zadań     statutowych </t>
  </si>
  <si>
    <t>WYDATKI BUDŻETU GMINY MIESZKOWICE W 2011 ROKU</t>
  </si>
  <si>
    <t>na programy finansowane z udziałem środków, o których mowa w art. 5 ust. 1 pkt 2 i 3</t>
  </si>
  <si>
    <t xml:space="preserve">                                                                                                                                               Załącznik Nr 2 do Uchwały Nr XIII/97/2011 Rady Miejskiej w Mieszkowicach z dnia 1 grudnia 2011 r.</t>
  </si>
</sst>
</file>

<file path=xl/styles.xml><?xml version="1.0" encoding="utf-8"?>
<styleSheet xmlns="http://schemas.openxmlformats.org/spreadsheetml/2006/main">
  <fonts count="11">
    <font>
      <sz val="8"/>
      <color indexed="8"/>
      <name val="Arial"/>
      <charset val="204"/>
    </font>
    <font>
      <sz val="10"/>
      <color indexed="8"/>
      <name val="Arial"/>
      <charset val="204"/>
    </font>
    <font>
      <b/>
      <sz val="12"/>
      <color indexed="8"/>
      <name val="Arial"/>
      <charset val="204"/>
    </font>
    <font>
      <sz val="7"/>
      <color indexed="8"/>
      <name val="Arial"/>
      <charset val="204"/>
    </font>
    <font>
      <b/>
      <sz val="7"/>
      <color indexed="8"/>
      <name val="Arial"/>
      <charset val="204"/>
    </font>
    <font>
      <sz val="6"/>
      <color indexed="8"/>
      <name val="Arial"/>
      <charset val="204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198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Alignment="1" applyProtection="1">
      <alignment horizontal="right" vertical="center" wrapText="1"/>
      <protection locked="0"/>
    </xf>
    <xf numFmtId="3" fontId="6" fillId="0" borderId="0" xfId="0" applyNumberFormat="1" applyFont="1" applyFill="1" applyBorder="1" applyAlignment="1" applyProtection="1">
      <alignment horizontal="left"/>
      <protection locked="0"/>
    </xf>
    <xf numFmtId="3" fontId="6" fillId="2" borderId="0" xfId="0" applyNumberFormat="1" applyFont="1" applyFill="1" applyAlignment="1" applyProtection="1">
      <alignment horizontal="right" vertical="center" wrapText="1"/>
      <protection locked="0"/>
    </xf>
    <xf numFmtId="3" fontId="1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 applyProtection="1">
      <alignment horizontal="left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0" xfId="0" applyNumberFormat="1" applyFont="1" applyFill="1" applyBorder="1" applyAlignment="1" applyProtection="1">
      <alignment horizontal="left"/>
      <protection locked="0"/>
    </xf>
    <xf numFmtId="3" fontId="8" fillId="3" borderId="1" xfId="0" applyNumberFormat="1" applyFont="1" applyFill="1" applyBorder="1" applyAlignment="1" applyProtection="1">
      <alignment horizontal="left" vertical="center" wrapTex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" xfId="0" applyNumberFormat="1" applyFont="1" applyFill="1" applyBorder="1" applyAlignment="1" applyProtection="1">
      <alignment horizontal="left" vertical="center" wrapTex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2" borderId="0" xfId="0" applyNumberFormat="1" applyFont="1" applyFill="1" applyAlignment="1" applyProtection="1">
      <alignment horizontal="right" vertical="center" wrapText="1"/>
      <protection locked="0"/>
    </xf>
    <xf numFmtId="3" fontId="8" fillId="4" borderId="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" xfId="0" applyNumberFormat="1" applyFont="1" applyFill="1" applyBorder="1" applyAlignment="1" applyProtection="1">
      <alignment horizontal="left" vertical="center" wrapText="1"/>
      <protection locked="0"/>
    </xf>
    <xf numFmtId="3" fontId="8" fillId="3" borderId="5" xfId="0" applyNumberFormat="1" applyFont="1" applyFill="1" applyBorder="1" applyAlignment="1" applyProtection="1">
      <alignment horizontal="left" vertical="center" wrapText="1"/>
      <protection locked="0"/>
    </xf>
    <xf numFmtId="3" fontId="8" fillId="3" borderId="3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6" xfId="0" applyNumberFormat="1" applyFont="1" applyFill="1" applyBorder="1" applyAlignment="1" applyProtection="1">
      <alignment horizontal="left" vertical="center" wrapText="1"/>
      <protection locked="0"/>
    </xf>
    <xf numFmtId="3" fontId="8" fillId="4" borderId="7" xfId="0" applyNumberFormat="1" applyFont="1" applyFill="1" applyBorder="1" applyAlignment="1" applyProtection="1">
      <alignment horizontal="left" vertical="center" wrapText="1"/>
      <protection locked="0"/>
    </xf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8" xfId="0" applyNumberFormat="1" applyFont="1" applyFill="1" applyBorder="1" applyAlignment="1" applyProtection="1">
      <alignment horizontal="left" vertical="center" wrapText="1"/>
      <protection locked="0"/>
    </xf>
    <xf numFmtId="3" fontId="8" fillId="4" borderId="8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" xfId="0" applyNumberFormat="1" applyFont="1" applyFill="1" applyBorder="1" applyAlignment="1" applyProtection="1">
      <alignment horizontal="left" vertical="center" wrapText="1"/>
      <protection locked="0"/>
    </xf>
    <xf numFmtId="3" fontId="8" fillId="5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6" xfId="0" applyNumberFormat="1" applyFont="1" applyFill="1" applyBorder="1" applyAlignment="1" applyProtection="1">
      <alignment horizontal="left"/>
      <protection locked="0"/>
    </xf>
    <xf numFmtId="3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2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0" borderId="11" xfId="0" applyNumberFormat="1" applyFont="1" applyFill="1" applyBorder="1" applyAlignment="1" applyProtection="1">
      <alignment horizontal="left"/>
      <protection locked="0"/>
    </xf>
    <xf numFmtId="3" fontId="8" fillId="0" borderId="12" xfId="0" applyNumberFormat="1" applyFont="1" applyFill="1" applyBorder="1" applyAlignment="1" applyProtection="1">
      <alignment horizontal="left"/>
      <protection locked="0"/>
    </xf>
    <xf numFmtId="3" fontId="8" fillId="0" borderId="13" xfId="0" applyNumberFormat="1" applyFont="1" applyFill="1" applyBorder="1" applyAlignment="1" applyProtection="1">
      <alignment horizontal="left"/>
      <protection locked="0"/>
    </xf>
    <xf numFmtId="0" fontId="1" fillId="0" borderId="14" xfId="0" applyNumberFormat="1" applyFont="1" applyFill="1" applyBorder="1" applyAlignment="1" applyProtection="1">
      <alignment horizontal="left" wrapText="1"/>
      <protection locked="0"/>
    </xf>
    <xf numFmtId="3" fontId="8" fillId="3" borderId="15" xfId="0" applyNumberFormat="1" applyFont="1" applyFill="1" applyBorder="1" applyAlignment="1" applyProtection="1">
      <alignment horizontal="left" vertical="center" wrapText="1"/>
      <protection locked="0"/>
    </xf>
    <xf numFmtId="0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8" fillId="5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1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7" xfId="0" applyNumberFormat="1" applyFont="1" applyFill="1" applyBorder="1" applyAlignment="1" applyProtection="1">
      <alignment horizontal="center" vertical="center" wrapText="1"/>
      <protection locked="0"/>
    </xf>
    <xf numFmtId="1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9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0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0" xfId="0" applyNumberFormat="1" applyFont="1" applyFill="1" applyBorder="1" applyAlignment="1" applyProtection="1">
      <alignment horizontal="left" vertical="center" wrapText="1"/>
      <protection locked="0"/>
    </xf>
    <xf numFmtId="3" fontId="9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7" borderId="0" xfId="0" applyNumberFormat="1" applyFont="1" applyFill="1" applyBorder="1" applyAlignment="1" applyProtection="1">
      <alignment horizontal="left"/>
      <protection locked="0"/>
    </xf>
    <xf numFmtId="49" fontId="6" fillId="3" borderId="22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4" borderId="3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3" fontId="9" fillId="4" borderId="11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3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5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6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12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3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14" xfId="0" applyNumberFormat="1" applyFont="1" applyFill="1" applyBorder="1" applyAlignment="1" applyProtection="1">
      <alignment horizontal="center" vertical="center" wrapText="1"/>
      <protection locked="0"/>
    </xf>
    <xf numFmtId="3" fontId="7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9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6" fillId="0" borderId="0" xfId="0" applyNumberFormat="1" applyFont="1" applyFill="1" applyBorder="1" applyAlignment="1" applyProtection="1">
      <alignment horizontal="left"/>
      <protection locked="0"/>
    </xf>
    <xf numFmtId="3" fontId="6" fillId="2" borderId="0" xfId="0" applyNumberFormat="1" applyFont="1" applyFill="1" applyAlignment="1" applyProtection="1">
      <alignment horizontal="center" vertical="center" wrapText="1"/>
      <protection locked="0"/>
    </xf>
    <xf numFmtId="3" fontId="7" fillId="2" borderId="0" xfId="0" applyNumberFormat="1" applyFont="1" applyFill="1" applyAlignment="1" applyProtection="1">
      <alignment horizontal="left" vertical="center" wrapText="1"/>
      <protection locked="0"/>
    </xf>
    <xf numFmtId="3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2" xfId="0" applyNumberFormat="1" applyFont="1" applyFill="1" applyBorder="1" applyAlignment="1" applyProtection="1">
      <alignment horizontal="left" vertical="center" wrapText="1"/>
      <protection locked="0"/>
    </xf>
    <xf numFmtId="3" fontId="8" fillId="3" borderId="2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1" xfId="0" applyNumberFormat="1" applyFont="1" applyFill="1" applyBorder="1" applyAlignment="1" applyProtection="1">
      <alignment horizontal="left" vertical="center" wrapText="1"/>
      <protection locked="0"/>
    </xf>
    <xf numFmtId="3" fontId="8" fillId="0" borderId="0" xfId="0" applyNumberFormat="1" applyFont="1" applyFill="1" applyBorder="1" applyAlignment="1" applyProtection="1">
      <alignment horizontal="left"/>
      <protection locked="0"/>
    </xf>
    <xf numFmtId="3" fontId="8" fillId="2" borderId="0" xfId="0" applyNumberFormat="1" applyFont="1" applyFill="1" applyAlignment="1" applyProtection="1">
      <alignment horizontal="center" vertical="center" wrapText="1"/>
      <protection locked="0"/>
    </xf>
    <xf numFmtId="3" fontId="9" fillId="2" borderId="0" xfId="0" applyNumberFormat="1" applyFont="1" applyFill="1" applyAlignment="1" applyProtection="1">
      <alignment horizontal="left" vertical="center" wrapText="1"/>
      <protection locked="0"/>
    </xf>
    <xf numFmtId="3" fontId="8" fillId="3" borderId="6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6" xfId="0" applyNumberFormat="1" applyFont="1" applyFill="1" applyBorder="1" applyAlignment="1" applyProtection="1">
      <alignment horizontal="left" vertical="center" wrapText="1"/>
      <protection locked="0"/>
    </xf>
    <xf numFmtId="3" fontId="8" fillId="0" borderId="6" xfId="0" applyNumberFormat="1" applyFont="1" applyFill="1" applyBorder="1" applyAlignment="1" applyProtection="1">
      <alignment horizontal="left"/>
      <protection locked="0"/>
    </xf>
    <xf numFmtId="3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9" fillId="2" borderId="6" xfId="0" applyNumberFormat="1" applyFont="1" applyFill="1" applyBorder="1" applyAlignment="1" applyProtection="1">
      <alignment horizontal="left" vertical="center" wrapText="1"/>
      <protection locked="0"/>
    </xf>
    <xf numFmtId="3" fontId="8" fillId="0" borderId="32" xfId="0" applyNumberFormat="1" applyFont="1" applyFill="1" applyBorder="1" applyAlignment="1" applyProtection="1">
      <alignment horizontal="left"/>
      <protection locked="0"/>
    </xf>
    <xf numFmtId="3" fontId="8" fillId="6" borderId="1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4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5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4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0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3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3" xfId="0" applyNumberFormat="1" applyFont="1" applyFill="1" applyBorder="1" applyAlignment="1" applyProtection="1">
      <alignment horizontal="left" vertical="center" wrapText="1"/>
      <protection locked="0"/>
    </xf>
    <xf numFmtId="3" fontId="8" fillId="6" borderId="0" xfId="0" applyNumberFormat="1" applyFont="1" applyFill="1" applyBorder="1" applyAlignment="1" applyProtection="1">
      <alignment horizontal="left" vertical="center" wrapText="1"/>
      <protection locked="0"/>
    </xf>
    <xf numFmtId="3" fontId="8" fillId="6" borderId="34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8" fillId="8" borderId="53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4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18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19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21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5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3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8" borderId="56" xfId="0" applyNumberFormat="1" applyFont="1" applyFill="1" applyBorder="1" applyAlignment="1" applyProtection="1">
      <alignment horizontal="left" vertical="center" wrapText="1"/>
      <protection locked="0"/>
    </xf>
    <xf numFmtId="3" fontId="8" fillId="8" borderId="54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9" xfId="0" applyNumberFormat="1" applyFont="1" applyFill="1" applyBorder="1" applyAlignment="1" applyProtection="1">
      <alignment horizontal="left" vertical="center" wrapText="1"/>
      <protection locked="0"/>
    </xf>
    <xf numFmtId="3" fontId="8" fillId="8" borderId="10" xfId="0" applyNumberFormat="1" applyFont="1" applyFill="1" applyBorder="1" applyAlignment="1" applyProtection="1">
      <alignment horizontal="left" vertical="center" wrapText="1"/>
      <protection locked="0"/>
    </xf>
    <xf numFmtId="3" fontId="8" fillId="8" borderId="2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47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48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49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0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46" xfId="0" applyNumberFormat="1" applyFont="1" applyFill="1" applyBorder="1" applyAlignment="1" applyProtection="1">
      <alignment horizontal="left" vertical="center" wrapText="1"/>
      <protection locked="0"/>
    </xf>
    <xf numFmtId="3" fontId="8" fillId="6" borderId="52" xfId="0" applyNumberFormat="1" applyFont="1" applyFill="1" applyBorder="1" applyAlignment="1" applyProtection="1">
      <alignment horizontal="left" vertical="center" wrapText="1"/>
      <protection locked="0"/>
    </xf>
    <xf numFmtId="3" fontId="8" fillId="6" borderId="9" xfId="0" applyNumberFormat="1" applyFont="1" applyFill="1" applyBorder="1" applyAlignment="1" applyProtection="1">
      <alignment vertical="top" wrapText="1"/>
      <protection locked="0"/>
    </xf>
    <xf numFmtId="0" fontId="1" fillId="9" borderId="3" xfId="0" applyNumberFormat="1" applyFont="1" applyFill="1" applyBorder="1" applyAlignment="1" applyProtection="1">
      <alignment vertical="top" wrapText="1"/>
      <protection locked="0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46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10" xfId="0" applyNumberFormat="1" applyFont="1" applyFill="1" applyBorder="1" applyAlignment="1" applyProtection="1">
      <alignment horizontal="left" vertical="center" wrapText="1"/>
      <protection locked="0"/>
    </xf>
    <xf numFmtId="3" fontId="8" fillId="5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5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9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42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43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35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7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8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9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4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45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5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6" xfId="0" applyNumberFormat="1" applyFont="1" applyFill="1" applyBorder="1" applyAlignment="1" applyProtection="1">
      <alignment horizontal="left" vertical="center" wrapText="1"/>
      <protection locked="0"/>
    </xf>
    <xf numFmtId="3" fontId="8" fillId="4" borderId="7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7" xfId="0" applyNumberFormat="1" applyFont="1" applyFill="1" applyBorder="1" applyAlignment="1" applyProtection="1">
      <alignment horizontal="left" vertical="center" wrapText="1"/>
      <protection locked="0"/>
    </xf>
    <xf numFmtId="3" fontId="8" fillId="4" borderId="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8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9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41" xfId="0" applyNumberFormat="1" applyFont="1" applyFill="1" applyBorder="1" applyAlignment="1" applyProtection="1">
      <alignment horizontal="left" vertical="center" wrapText="1"/>
      <protection locked="0"/>
    </xf>
    <xf numFmtId="3" fontId="8" fillId="3" borderId="33" xfId="0" applyNumberFormat="1" applyFont="1" applyFill="1" applyBorder="1" applyAlignment="1" applyProtection="1">
      <alignment horizontal="right" vertical="center" wrapText="1"/>
      <protection locked="0"/>
    </xf>
    <xf numFmtId="3" fontId="8" fillId="3" borderId="5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1" xfId="0" applyNumberFormat="1" applyFont="1" applyFill="1" applyBorder="1" applyAlignment="1" applyProtection="1">
      <alignment horizontal="right" vertical="center" wrapText="1"/>
      <protection locked="0"/>
    </xf>
    <xf numFmtId="3" fontId="8" fillId="6" borderId="11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4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5" xfId="0" applyNumberFormat="1" applyFont="1" applyFill="1" applyBorder="1" applyAlignment="1" applyProtection="1">
      <alignment horizontal="left" vertical="center" wrapText="1"/>
      <protection locked="0"/>
    </xf>
    <xf numFmtId="3" fontId="8" fillId="6" borderId="26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2" xfId="0" applyNumberFormat="1" applyFont="1" applyFill="1" applyBorder="1" applyAlignment="1" applyProtection="1">
      <alignment horizontal="left" vertical="center" wrapText="1"/>
      <protection locked="0"/>
    </xf>
    <xf numFmtId="3" fontId="8" fillId="6" borderId="14" xfId="0" applyNumberFormat="1" applyFont="1" applyFill="1" applyBorder="1" applyAlignment="1" applyProtection="1">
      <alignment horizontal="left" vertical="center" wrapText="1"/>
      <protection locked="0"/>
    </xf>
    <xf numFmtId="49" fontId="6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7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0" borderId="29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2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30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1" xfId="0" applyNumberFormat="1" applyFont="1" applyFill="1" applyBorder="1" applyAlignment="1" applyProtection="1">
      <alignment horizontal="left" vertical="center" wrapText="1"/>
      <protection locked="0"/>
    </xf>
    <xf numFmtId="3" fontId="8" fillId="4" borderId="32" xfId="0" applyNumberFormat="1" applyFont="1" applyFill="1" applyBorder="1" applyAlignment="1" applyProtection="1">
      <alignment horizontal="left" vertical="center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5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 applyProtection="1">
      <alignment horizontal="left"/>
      <protection locked="0"/>
    </xf>
    <xf numFmtId="0" fontId="8" fillId="0" borderId="26" xfId="0" applyNumberFormat="1" applyFont="1" applyFill="1" applyBorder="1" applyAlignment="1" applyProtection="1">
      <alignment horizontal="left"/>
      <protection locked="0"/>
    </xf>
    <xf numFmtId="0" fontId="8" fillId="0" borderId="12" xfId="0" applyNumberFormat="1" applyFont="1" applyFill="1" applyBorder="1" applyAlignment="1" applyProtection="1">
      <alignment horizontal="center" vertical="top" wrapText="1" shrinkToFit="1"/>
      <protection locked="0"/>
    </xf>
    <xf numFmtId="0" fontId="1" fillId="0" borderId="34" xfId="0" applyNumberFormat="1" applyFont="1" applyFill="1" applyBorder="1" applyAlignment="1" applyProtection="1">
      <alignment horizontal="center" vertical="top" wrapText="1"/>
      <protection locked="0"/>
    </xf>
    <xf numFmtId="3" fontId="8" fillId="5" borderId="0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15" xfId="0" applyNumberFormat="1" applyFont="1" applyFill="1" applyBorder="1" applyAlignment="1" applyProtection="1">
      <alignment horizontal="left" vertical="center" wrapText="1"/>
      <protection locked="0"/>
    </xf>
    <xf numFmtId="3" fontId="8" fillId="4" borderId="6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left" vertical="center" wrapText="1"/>
      <protection locked="0"/>
    </xf>
    <xf numFmtId="49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applyNumberFormat="1" applyFont="1" applyFill="1" applyBorder="1" applyAlignment="1" applyProtection="1">
      <alignment horizontal="left"/>
      <protection locked="0"/>
    </xf>
    <xf numFmtId="0" fontId="8" fillId="0" borderId="23" xfId="0" applyNumberFormat="1" applyFont="1" applyFill="1" applyBorder="1" applyAlignment="1" applyProtection="1">
      <alignment horizontal="left"/>
      <protection locked="0"/>
    </xf>
    <xf numFmtId="0" fontId="8" fillId="0" borderId="24" xfId="0" applyNumberFormat="1" applyFont="1" applyFill="1" applyBorder="1" applyAlignment="1" applyProtection="1">
      <alignment horizontal="left"/>
      <protection locked="0"/>
    </xf>
    <xf numFmtId="49" fontId="8" fillId="3" borderId="1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25"/>
  <sheetViews>
    <sheetView tabSelected="1" workbookViewId="0">
      <selection activeCell="Y9" sqref="Y9"/>
    </sheetView>
  </sheetViews>
  <sheetFormatPr defaultRowHeight="12.75"/>
  <cols>
    <col min="1" max="1" width="3" customWidth="1"/>
    <col min="2" max="2" width="5.33203125" customWidth="1"/>
    <col min="3" max="3" width="1.1640625" customWidth="1"/>
    <col min="4" max="4" width="8.5" customWidth="1"/>
    <col min="5" max="5" width="5.6640625" hidden="1" customWidth="1"/>
    <col min="6" max="6" width="6.1640625" customWidth="1"/>
    <col min="7" max="7" width="23.6640625" customWidth="1"/>
    <col min="8" max="8" width="7.6640625" hidden="1" customWidth="1"/>
    <col min="9" max="9" width="7" customWidth="1"/>
    <col min="10" max="10" width="7.83203125" customWidth="1"/>
    <col min="11" max="11" width="14.83203125" customWidth="1"/>
    <col min="12" max="12" width="16.1640625" customWidth="1"/>
    <col min="13" max="13" width="15.5" customWidth="1"/>
    <col min="14" max="14" width="11.33203125" customWidth="1"/>
    <col min="15" max="15" width="15.83203125" customWidth="1"/>
    <col min="16" max="16" width="14.33203125" customWidth="1"/>
    <col min="17" max="17" width="11" customWidth="1"/>
    <col min="18" max="18" width="15" customWidth="1"/>
    <col min="19" max="19" width="14.5" customWidth="1"/>
    <col min="20" max="20" width="0.1640625" customWidth="1"/>
    <col min="21" max="21" width="14" customWidth="1"/>
    <col min="22" max="22" width="2.5" hidden="1" customWidth="1"/>
  </cols>
  <sheetData>
    <row r="1" spans="1:31" ht="19.5" customHeight="1">
      <c r="A1" s="182" t="s">
        <v>165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31" ht="31.7" customHeight="1">
      <c r="B2" s="189" t="s">
        <v>163</v>
      </c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</row>
    <row r="3" spans="1:31" ht="3" customHeight="1" thickBot="1">
      <c r="A3" s="58"/>
      <c r="B3" s="58"/>
      <c r="C3" s="191"/>
      <c r="D3" s="191"/>
      <c r="E3" s="191"/>
      <c r="F3" s="191"/>
      <c r="G3" s="192"/>
      <c r="H3" s="192"/>
      <c r="I3" s="192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</row>
    <row r="4" spans="1:31" ht="12.75" customHeight="1" thickBot="1">
      <c r="A4" s="5"/>
      <c r="B4" s="180" t="s">
        <v>153</v>
      </c>
      <c r="C4" s="180"/>
      <c r="D4" s="180" t="s">
        <v>154</v>
      </c>
      <c r="E4" s="193" t="s">
        <v>0</v>
      </c>
      <c r="F4" s="194"/>
      <c r="G4" s="195"/>
      <c r="H4" s="196"/>
      <c r="I4" s="197" t="s">
        <v>159</v>
      </c>
      <c r="J4" s="180"/>
      <c r="K4" s="180" t="s">
        <v>2</v>
      </c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7"/>
    </row>
    <row r="5" spans="1:31" ht="12" customHeight="1" thickBot="1">
      <c r="A5" s="5"/>
      <c r="B5" s="180"/>
      <c r="C5" s="180"/>
      <c r="D5" s="180"/>
      <c r="E5" s="193"/>
      <c r="F5" s="181"/>
      <c r="G5" s="182"/>
      <c r="H5" s="183"/>
      <c r="I5" s="197"/>
      <c r="J5" s="180"/>
      <c r="K5" s="180" t="s">
        <v>1</v>
      </c>
      <c r="L5" s="180" t="s">
        <v>2</v>
      </c>
      <c r="M5" s="180"/>
      <c r="N5" s="180"/>
      <c r="O5" s="180"/>
      <c r="P5" s="180"/>
      <c r="Q5" s="180"/>
      <c r="R5" s="180" t="s">
        <v>3</v>
      </c>
      <c r="S5" s="180" t="s">
        <v>2</v>
      </c>
      <c r="T5" s="180"/>
      <c r="U5" s="180"/>
      <c r="V5" s="7"/>
    </row>
    <row r="6" spans="1:31" ht="2.25" hidden="1" customHeight="1" thickBot="1">
      <c r="A6" s="5"/>
      <c r="B6" s="180"/>
      <c r="C6" s="180"/>
      <c r="D6" s="180"/>
      <c r="E6" s="193"/>
      <c r="F6" s="181"/>
      <c r="G6" s="182"/>
      <c r="H6" s="183"/>
      <c r="I6" s="197"/>
      <c r="J6" s="180"/>
      <c r="K6" s="180"/>
      <c r="L6" s="180"/>
      <c r="M6" s="180"/>
      <c r="N6" s="180"/>
      <c r="O6" s="180"/>
      <c r="P6" s="180"/>
      <c r="Q6" s="180"/>
      <c r="R6" s="180"/>
      <c r="S6" s="180" t="s">
        <v>4</v>
      </c>
      <c r="T6" s="180" t="s">
        <v>5</v>
      </c>
      <c r="U6" s="180"/>
      <c r="V6" s="5"/>
    </row>
    <row r="7" spans="1:31" ht="25.5" customHeight="1" thickBot="1">
      <c r="A7" s="5"/>
      <c r="B7" s="180"/>
      <c r="C7" s="180"/>
      <c r="D7" s="180"/>
      <c r="E7" s="193"/>
      <c r="F7" s="181"/>
      <c r="G7" s="182"/>
      <c r="H7" s="183"/>
      <c r="I7" s="197"/>
      <c r="J7" s="180"/>
      <c r="K7" s="180"/>
      <c r="L7" s="180" t="s">
        <v>156</v>
      </c>
      <c r="M7" s="180"/>
      <c r="N7" s="180" t="s">
        <v>6</v>
      </c>
      <c r="O7" s="180" t="s">
        <v>158</v>
      </c>
      <c r="P7" s="180" t="s">
        <v>7</v>
      </c>
      <c r="Q7" s="180" t="s">
        <v>8</v>
      </c>
      <c r="R7" s="180"/>
      <c r="S7" s="180"/>
      <c r="T7" s="180"/>
      <c r="U7" s="180"/>
      <c r="V7" s="7"/>
    </row>
    <row r="8" spans="1:31" ht="2.25" hidden="1" customHeight="1" thickBot="1">
      <c r="A8" s="5"/>
      <c r="B8" s="180"/>
      <c r="C8" s="180"/>
      <c r="D8" s="180"/>
      <c r="E8" s="193"/>
      <c r="F8" s="181"/>
      <c r="G8" s="182"/>
      <c r="H8" s="183"/>
      <c r="I8" s="197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 t="s">
        <v>164</v>
      </c>
      <c r="U8" s="180"/>
      <c r="V8" s="7"/>
    </row>
    <row r="9" spans="1:31" ht="108" customHeight="1">
      <c r="A9" s="5"/>
      <c r="B9" s="180"/>
      <c r="C9" s="180"/>
      <c r="D9" s="180"/>
      <c r="E9" s="193"/>
      <c r="F9" s="184" t="s">
        <v>161</v>
      </c>
      <c r="G9" s="185"/>
      <c r="H9" s="38"/>
      <c r="I9" s="197"/>
      <c r="J9" s="180"/>
      <c r="K9" s="180"/>
      <c r="L9" s="6" t="s">
        <v>155</v>
      </c>
      <c r="M9" s="6" t="s">
        <v>162</v>
      </c>
      <c r="N9" s="180"/>
      <c r="O9" s="180"/>
      <c r="P9" s="180"/>
      <c r="Q9" s="180"/>
      <c r="R9" s="180"/>
      <c r="S9" s="180"/>
      <c r="T9" s="180"/>
      <c r="U9" s="180"/>
      <c r="V9" s="7"/>
    </row>
    <row r="10" spans="1:31" ht="11.25" customHeight="1">
      <c r="A10" s="5"/>
      <c r="B10" s="169" t="s">
        <v>9</v>
      </c>
      <c r="C10" s="169"/>
      <c r="D10" s="55" t="s">
        <v>10</v>
      </c>
      <c r="E10" s="55" t="s">
        <v>11</v>
      </c>
      <c r="F10" s="170">
        <v>3</v>
      </c>
      <c r="G10" s="171"/>
      <c r="H10" s="172"/>
      <c r="I10" s="173" t="s">
        <v>157</v>
      </c>
      <c r="J10" s="173"/>
      <c r="K10" s="56" t="s">
        <v>12</v>
      </c>
      <c r="L10" s="56" t="s">
        <v>13</v>
      </c>
      <c r="M10" s="56" t="s">
        <v>14</v>
      </c>
      <c r="N10" s="56" t="s">
        <v>15</v>
      </c>
      <c r="O10" s="56" t="s">
        <v>16</v>
      </c>
      <c r="P10" s="56" t="s">
        <v>17</v>
      </c>
      <c r="Q10" s="56" t="s">
        <v>18</v>
      </c>
      <c r="R10" s="56" t="s">
        <v>19</v>
      </c>
      <c r="S10" s="56" t="s">
        <v>20</v>
      </c>
      <c r="T10" s="173" t="s">
        <v>21</v>
      </c>
      <c r="U10" s="173"/>
      <c r="V10" s="5"/>
    </row>
    <row r="11" spans="1:31" ht="8.25" hidden="1" customHeight="1">
      <c r="A11" s="8"/>
      <c r="B11" s="174" t="s">
        <v>22</v>
      </c>
      <c r="C11" s="174"/>
      <c r="D11" s="174"/>
      <c r="E11" s="177" t="s">
        <v>23</v>
      </c>
      <c r="F11" s="177"/>
      <c r="G11" s="177"/>
      <c r="H11" s="18" t="s">
        <v>24</v>
      </c>
      <c r="I11" s="101">
        <v>6295027.3300000001</v>
      </c>
      <c r="J11" s="101"/>
      <c r="K11" s="16" t="s">
        <v>25</v>
      </c>
      <c r="L11" s="16" t="s">
        <v>26</v>
      </c>
      <c r="M11" s="16" t="s">
        <v>27</v>
      </c>
      <c r="N11" s="16" t="s">
        <v>28</v>
      </c>
      <c r="O11" s="16" t="s">
        <v>28</v>
      </c>
      <c r="P11" s="16" t="s">
        <v>28</v>
      </c>
      <c r="Q11" s="16" t="s">
        <v>28</v>
      </c>
      <c r="R11" s="16" t="s">
        <v>29</v>
      </c>
      <c r="S11" s="16" t="s">
        <v>29</v>
      </c>
      <c r="T11" s="101" t="s">
        <v>30</v>
      </c>
      <c r="U11" s="101"/>
      <c r="V11" s="8"/>
      <c r="W11" s="4"/>
    </row>
    <row r="12" spans="1:31" ht="19.5" customHeight="1">
      <c r="A12" s="8"/>
      <c r="B12" s="175"/>
      <c r="C12" s="175"/>
      <c r="D12" s="175"/>
      <c r="E12" s="178"/>
      <c r="F12" s="178"/>
      <c r="G12" s="178"/>
      <c r="H12" s="17"/>
      <c r="I12" s="101">
        <v>-4077284</v>
      </c>
      <c r="J12" s="101"/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-4077284</v>
      </c>
      <c r="S12" s="21">
        <v>-4077284</v>
      </c>
      <c r="T12" s="101">
        <v>-4077284</v>
      </c>
      <c r="U12" s="101"/>
      <c r="V12" s="8"/>
      <c r="W12" s="4"/>
      <c r="Z12" s="54"/>
      <c r="AA12" s="54"/>
      <c r="AB12" s="54"/>
    </row>
    <row r="13" spans="1:31" ht="8.25" hidden="1" customHeight="1" thickBot="1">
      <c r="A13" s="8"/>
      <c r="B13" s="175"/>
      <c r="C13" s="175"/>
      <c r="D13" s="175"/>
      <c r="E13" s="178"/>
      <c r="F13" s="178"/>
      <c r="G13" s="178"/>
      <c r="H13" s="17"/>
      <c r="I13" s="101" t="s">
        <v>28</v>
      </c>
      <c r="J13" s="101"/>
      <c r="K13" s="21" t="s">
        <v>28</v>
      </c>
      <c r="L13" s="21" t="s">
        <v>28</v>
      </c>
      <c r="M13" s="21" t="s">
        <v>28</v>
      </c>
      <c r="N13" s="21" t="s">
        <v>28</v>
      </c>
      <c r="O13" s="21" t="s">
        <v>28</v>
      </c>
      <c r="P13" s="21" t="s">
        <v>28</v>
      </c>
      <c r="Q13" s="21" t="s">
        <v>28</v>
      </c>
      <c r="R13" s="21" t="s">
        <v>28</v>
      </c>
      <c r="S13" s="21">
        <v>0</v>
      </c>
      <c r="T13" s="101" t="s">
        <v>28</v>
      </c>
      <c r="U13" s="101"/>
      <c r="V13" s="8"/>
      <c r="W13" s="4"/>
      <c r="Z13" s="54"/>
      <c r="AA13" s="54"/>
      <c r="AB13" s="54"/>
    </row>
    <row r="14" spans="1:31" ht="8.25" hidden="1" customHeight="1" thickBot="1">
      <c r="A14" s="8"/>
      <c r="B14" s="176"/>
      <c r="C14" s="176"/>
      <c r="D14" s="176"/>
      <c r="E14" s="179"/>
      <c r="F14" s="179"/>
      <c r="G14" s="179"/>
      <c r="H14" s="17"/>
      <c r="I14" s="101" t="s">
        <v>34</v>
      </c>
      <c r="J14" s="101"/>
      <c r="K14" s="21" t="s">
        <v>25</v>
      </c>
      <c r="L14" s="21" t="s">
        <v>26</v>
      </c>
      <c r="M14" s="21" t="s">
        <v>27</v>
      </c>
      <c r="N14" s="21" t="s">
        <v>28</v>
      </c>
      <c r="O14" s="21" t="s">
        <v>28</v>
      </c>
      <c r="P14" s="21" t="s">
        <v>28</v>
      </c>
      <c r="Q14" s="21" t="s">
        <v>28</v>
      </c>
      <c r="R14" s="21" t="s">
        <v>35</v>
      </c>
      <c r="S14" s="21">
        <v>1666230</v>
      </c>
      <c r="T14" s="101" t="s">
        <v>36</v>
      </c>
      <c r="U14" s="101"/>
      <c r="V14" s="8"/>
      <c r="W14" s="4"/>
      <c r="Z14" s="54"/>
      <c r="AA14" s="54"/>
      <c r="AB14" s="54"/>
    </row>
    <row r="15" spans="1:31" ht="1.5" hidden="1" customHeight="1" thickBot="1">
      <c r="A15" s="8"/>
      <c r="B15" s="89"/>
      <c r="C15" s="90"/>
      <c r="D15" s="95" t="s">
        <v>37</v>
      </c>
      <c r="E15" s="163" t="s">
        <v>38</v>
      </c>
      <c r="F15" s="98"/>
      <c r="G15" s="164"/>
      <c r="H15" s="19"/>
      <c r="I15" s="160"/>
      <c r="J15" s="161"/>
      <c r="K15" s="12"/>
      <c r="L15" s="12"/>
      <c r="M15" s="12"/>
      <c r="N15" s="12"/>
      <c r="O15" s="12"/>
      <c r="P15" s="12"/>
      <c r="Q15" s="12"/>
      <c r="R15" s="12"/>
      <c r="S15" s="12"/>
      <c r="T15" s="160"/>
      <c r="U15" s="161"/>
      <c r="V15" s="8"/>
      <c r="W15" s="4"/>
      <c r="Z15" s="54"/>
      <c r="AA15" s="54"/>
      <c r="AB15" s="54"/>
    </row>
    <row r="16" spans="1:31" ht="30" customHeight="1">
      <c r="A16" s="8"/>
      <c r="B16" s="91"/>
      <c r="C16" s="92"/>
      <c r="D16" s="96"/>
      <c r="E16" s="165"/>
      <c r="F16" s="99"/>
      <c r="G16" s="166"/>
      <c r="H16" s="20"/>
      <c r="I16" s="73">
        <f>Z12-4077284</f>
        <v>-4077284</v>
      </c>
      <c r="J16" s="73"/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-4077284</v>
      </c>
      <c r="S16" s="10">
        <v>-4077284</v>
      </c>
      <c r="T16" s="73">
        <v>-4077284</v>
      </c>
      <c r="U16" s="73"/>
      <c r="V16" s="8"/>
      <c r="W16" s="4"/>
      <c r="Z16" s="186"/>
      <c r="AA16" s="186"/>
      <c r="AB16" s="186"/>
      <c r="AC16" s="187"/>
      <c r="AD16" s="188"/>
      <c r="AE16" s="188"/>
    </row>
    <row r="17" spans="1:31" ht="0.75" hidden="1" customHeight="1">
      <c r="A17" s="8"/>
      <c r="B17" s="91"/>
      <c r="C17" s="92"/>
      <c r="D17" s="96"/>
      <c r="E17" s="165"/>
      <c r="F17" s="99"/>
      <c r="G17" s="166"/>
      <c r="H17" s="20"/>
      <c r="I17" s="162"/>
      <c r="J17" s="73"/>
      <c r="K17" s="13"/>
      <c r="L17" s="10"/>
      <c r="M17" s="10"/>
      <c r="N17" s="10"/>
      <c r="O17" s="10"/>
      <c r="P17" s="10"/>
      <c r="Q17" s="10"/>
      <c r="R17" s="10"/>
      <c r="S17" s="10"/>
      <c r="T17" s="73"/>
      <c r="U17" s="73"/>
      <c r="V17" s="8"/>
      <c r="W17" s="4"/>
      <c r="Z17" s="186"/>
      <c r="AA17" s="186"/>
      <c r="AB17" s="186"/>
      <c r="AC17" s="187"/>
      <c r="AD17" s="188"/>
      <c r="AE17" s="188"/>
    </row>
    <row r="18" spans="1:31" ht="15.75" hidden="1" customHeight="1">
      <c r="A18" s="8"/>
      <c r="B18" s="93"/>
      <c r="C18" s="94"/>
      <c r="D18" s="97"/>
      <c r="E18" s="167"/>
      <c r="F18" s="100"/>
      <c r="G18" s="168"/>
      <c r="H18" s="20" t="s">
        <v>33</v>
      </c>
      <c r="I18" s="73"/>
      <c r="J18" s="73"/>
      <c r="K18" s="10"/>
      <c r="L18" s="10"/>
      <c r="M18" s="10"/>
      <c r="N18" s="10"/>
      <c r="O18" s="10"/>
      <c r="P18" s="10"/>
      <c r="Q18" s="10"/>
      <c r="R18" s="10"/>
      <c r="S18" s="10"/>
      <c r="T18" s="73"/>
      <c r="U18" s="73"/>
      <c r="V18" s="8"/>
      <c r="W18" s="4"/>
      <c r="Z18" s="186"/>
      <c r="AA18" s="186"/>
      <c r="AB18" s="186"/>
      <c r="AC18" s="187"/>
      <c r="AD18" s="188"/>
      <c r="AE18" s="188"/>
    </row>
    <row r="19" spans="1:31" ht="13.5" hidden="1" customHeight="1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4"/>
      <c r="Z19" s="186"/>
      <c r="AA19" s="186"/>
      <c r="AB19" s="186"/>
      <c r="AC19" s="187"/>
      <c r="AD19" s="188"/>
      <c r="AE19" s="188"/>
    </row>
    <row r="20" spans="1:31" ht="13.5" hidden="1" customHeight="1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14"/>
      <c r="V20" s="8"/>
      <c r="W20" s="4"/>
    </row>
    <row r="21" spans="1:31" ht="63.75" hidden="1" customHeight="1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4"/>
    </row>
    <row r="22" spans="1:31" ht="13.5" hidden="1" customHeight="1">
      <c r="A22" s="79"/>
      <c r="B22" s="79"/>
      <c r="C22" s="80"/>
      <c r="D22" s="80"/>
      <c r="E22" s="80"/>
      <c r="F22" s="80"/>
      <c r="G22" s="81"/>
      <c r="H22" s="81"/>
      <c r="I22" s="81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4"/>
    </row>
    <row r="23" spans="1:31" ht="0.75" hidden="1" customHeight="1">
      <c r="A23" s="8"/>
      <c r="B23" s="143" t="s">
        <v>40</v>
      </c>
      <c r="C23" s="144"/>
      <c r="D23" s="130"/>
      <c r="E23" s="151" t="s">
        <v>41</v>
      </c>
      <c r="F23" s="152"/>
      <c r="G23" s="153"/>
      <c r="H23" s="15" t="s">
        <v>24</v>
      </c>
      <c r="I23" s="139" t="s">
        <v>42</v>
      </c>
      <c r="J23" s="140"/>
      <c r="K23" s="16" t="s">
        <v>43</v>
      </c>
      <c r="L23" s="16" t="s">
        <v>44</v>
      </c>
      <c r="M23" s="16" t="s">
        <v>45</v>
      </c>
      <c r="N23" s="16" t="s">
        <v>28</v>
      </c>
      <c r="O23" s="16" t="s">
        <v>46</v>
      </c>
      <c r="P23" s="16" t="s">
        <v>28</v>
      </c>
      <c r="Q23" s="16" t="s">
        <v>28</v>
      </c>
      <c r="R23" s="16" t="s">
        <v>47</v>
      </c>
      <c r="S23" s="16" t="s">
        <v>47</v>
      </c>
      <c r="T23" s="139" t="s">
        <v>28</v>
      </c>
      <c r="U23" s="140"/>
      <c r="V23" s="8"/>
      <c r="W23" s="4"/>
    </row>
    <row r="24" spans="1:31" ht="18" customHeight="1" thickBot="1">
      <c r="A24" s="8"/>
      <c r="B24" s="145"/>
      <c r="C24" s="146"/>
      <c r="D24" s="149"/>
      <c r="E24" s="154"/>
      <c r="F24" s="155"/>
      <c r="G24" s="156"/>
      <c r="H24" s="15" t="s">
        <v>31</v>
      </c>
      <c r="I24" s="139">
        <v>-1832648</v>
      </c>
      <c r="J24" s="140"/>
      <c r="K24" s="16">
        <v>0</v>
      </c>
      <c r="L24" s="16">
        <v>0</v>
      </c>
      <c r="M24" s="40">
        <v>0</v>
      </c>
      <c r="N24" s="16">
        <v>0</v>
      </c>
      <c r="O24" s="16">
        <v>0</v>
      </c>
      <c r="P24" s="16">
        <v>0</v>
      </c>
      <c r="Q24" s="16">
        <v>0</v>
      </c>
      <c r="R24" s="16">
        <v>-1832648</v>
      </c>
      <c r="S24" s="21">
        <v>-1832648</v>
      </c>
      <c r="T24" s="139">
        <v>-1832648</v>
      </c>
      <c r="U24" s="140"/>
      <c r="V24" s="8"/>
      <c r="W24" s="4"/>
    </row>
    <row r="25" spans="1:31" ht="1.5" hidden="1" customHeight="1" thickBot="1">
      <c r="A25" s="8"/>
      <c r="B25" s="145"/>
      <c r="C25" s="146"/>
      <c r="D25" s="149"/>
      <c r="E25" s="154"/>
      <c r="F25" s="155"/>
      <c r="G25" s="156"/>
      <c r="H25" s="15" t="s">
        <v>32</v>
      </c>
      <c r="I25" s="139" t="s">
        <v>28</v>
      </c>
      <c r="J25" s="140"/>
      <c r="K25" s="16" t="s">
        <v>28</v>
      </c>
      <c r="L25" s="16" t="s">
        <v>28</v>
      </c>
      <c r="M25" s="16" t="s">
        <v>28</v>
      </c>
      <c r="N25" s="16" t="s">
        <v>28</v>
      </c>
      <c r="O25" s="16" t="s">
        <v>28</v>
      </c>
      <c r="P25" s="16" t="s">
        <v>28</v>
      </c>
      <c r="Q25" s="16" t="s">
        <v>28</v>
      </c>
      <c r="R25" s="16" t="s">
        <v>28</v>
      </c>
      <c r="S25" s="16" t="s">
        <v>28</v>
      </c>
      <c r="T25" s="139" t="s">
        <v>28</v>
      </c>
      <c r="U25" s="140"/>
      <c r="V25" s="8"/>
      <c r="W25" s="4"/>
    </row>
    <row r="26" spans="1:31" ht="6.75" hidden="1" customHeight="1" thickBot="1">
      <c r="A26" s="8"/>
      <c r="B26" s="147"/>
      <c r="C26" s="148"/>
      <c r="D26" s="150"/>
      <c r="E26" s="157"/>
      <c r="F26" s="158"/>
      <c r="G26" s="159"/>
      <c r="H26" s="15" t="s">
        <v>33</v>
      </c>
      <c r="I26" s="141" t="s">
        <v>48</v>
      </c>
      <c r="J26" s="142"/>
      <c r="K26" s="16" t="s">
        <v>43</v>
      </c>
      <c r="L26" s="16" t="s">
        <v>44</v>
      </c>
      <c r="M26" s="16" t="s">
        <v>45</v>
      </c>
      <c r="N26" s="16" t="s">
        <v>28</v>
      </c>
      <c r="O26" s="16" t="s">
        <v>46</v>
      </c>
      <c r="P26" s="16" t="s">
        <v>28</v>
      </c>
      <c r="Q26" s="16" t="s">
        <v>28</v>
      </c>
      <c r="R26" s="16" t="s">
        <v>49</v>
      </c>
      <c r="S26" s="16" t="s">
        <v>49</v>
      </c>
      <c r="T26" s="141" t="s">
        <v>28</v>
      </c>
      <c r="U26" s="142"/>
      <c r="V26" s="8"/>
      <c r="W26" s="4"/>
    </row>
    <row r="27" spans="1:31" ht="16.5" hidden="1" customHeight="1" thickBot="1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4"/>
    </row>
    <row r="28" spans="1:31" ht="13.5" hidden="1" customHeight="1" thickBot="1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14"/>
      <c r="V28" s="8"/>
      <c r="W28" s="4"/>
    </row>
    <row r="29" spans="1:31" ht="63.75" hidden="1" customHeight="1" thickBot="1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4"/>
    </row>
    <row r="30" spans="1:31" ht="16.5" hidden="1" customHeight="1" thickBot="1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4"/>
    </row>
    <row r="31" spans="1:31" ht="13.5" hidden="1" customHeight="1" thickBot="1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14" t="s">
        <v>50</v>
      </c>
      <c r="V31" s="8"/>
      <c r="W31" s="4"/>
    </row>
    <row r="32" spans="1:31" ht="63.75" hidden="1" customHeight="1" thickBot="1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4"/>
    </row>
    <row r="33" spans="1:23" ht="13.5" hidden="1" customHeight="1" thickBot="1">
      <c r="A33" s="79"/>
      <c r="B33" s="79"/>
      <c r="C33" s="80"/>
      <c r="D33" s="80"/>
      <c r="E33" s="80"/>
      <c r="F33" s="80"/>
      <c r="G33" s="81"/>
      <c r="H33" s="81"/>
      <c r="I33" s="81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4"/>
    </row>
    <row r="34" spans="1:23" ht="13.5" hidden="1" customHeight="1" thickBot="1">
      <c r="A34" s="79"/>
      <c r="B34" s="79"/>
      <c r="C34" s="80"/>
      <c r="D34" s="80"/>
      <c r="E34" s="80"/>
      <c r="F34" s="80"/>
      <c r="G34" s="81"/>
      <c r="H34" s="81"/>
      <c r="I34" s="81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4"/>
    </row>
    <row r="35" spans="1:23" ht="2.25" hidden="1" customHeight="1" thickBot="1">
      <c r="A35" s="8"/>
      <c r="B35" s="133"/>
      <c r="C35" s="133"/>
      <c r="D35" s="133" t="s">
        <v>51</v>
      </c>
      <c r="E35" s="123" t="s">
        <v>39</v>
      </c>
      <c r="F35" s="123"/>
      <c r="G35" s="123"/>
      <c r="H35" s="11" t="s">
        <v>24</v>
      </c>
      <c r="I35" s="76" t="s">
        <v>52</v>
      </c>
      <c r="J35" s="76"/>
      <c r="K35" s="12" t="s">
        <v>53</v>
      </c>
      <c r="L35" s="12" t="s">
        <v>28</v>
      </c>
      <c r="M35" s="12" t="s">
        <v>53</v>
      </c>
      <c r="N35" s="12" t="s">
        <v>28</v>
      </c>
      <c r="O35" s="12" t="s">
        <v>28</v>
      </c>
      <c r="P35" s="12" t="s">
        <v>28</v>
      </c>
      <c r="Q35" s="12" t="s">
        <v>28</v>
      </c>
      <c r="R35" s="12" t="s">
        <v>54</v>
      </c>
      <c r="S35" s="12" t="s">
        <v>54</v>
      </c>
      <c r="T35" s="76" t="s">
        <v>28</v>
      </c>
      <c r="U35" s="76"/>
      <c r="V35" s="8"/>
      <c r="W35" s="4"/>
    </row>
    <row r="36" spans="1:23" ht="18.75" customHeight="1">
      <c r="A36" s="8"/>
      <c r="B36" s="133"/>
      <c r="C36" s="133"/>
      <c r="D36" s="133"/>
      <c r="E36" s="123"/>
      <c r="F36" s="123"/>
      <c r="G36" s="123"/>
      <c r="H36" s="9" t="s">
        <v>31</v>
      </c>
      <c r="I36" s="137">
        <v>-1832648</v>
      </c>
      <c r="J36" s="138"/>
      <c r="K36" s="30">
        <v>0</v>
      </c>
      <c r="L36" s="30">
        <v>0</v>
      </c>
      <c r="M36" s="41">
        <v>0</v>
      </c>
      <c r="N36" s="30">
        <v>0</v>
      </c>
      <c r="O36" s="30">
        <v>0</v>
      </c>
      <c r="P36" s="30">
        <v>0</v>
      </c>
      <c r="Q36" s="30">
        <v>0</v>
      </c>
      <c r="R36" s="30">
        <v>-1832648</v>
      </c>
      <c r="S36" s="30">
        <v>-1832648</v>
      </c>
      <c r="T36" s="137">
        <v>-1832648</v>
      </c>
      <c r="U36" s="138"/>
      <c r="V36" s="8"/>
      <c r="W36" s="4"/>
    </row>
    <row r="37" spans="1:23" ht="8.25" hidden="1" customHeight="1">
      <c r="A37" s="8"/>
      <c r="B37" s="133"/>
      <c r="C37" s="133"/>
      <c r="D37" s="133"/>
      <c r="E37" s="123"/>
      <c r="F37" s="123"/>
      <c r="G37" s="123"/>
      <c r="H37" s="9" t="s">
        <v>32</v>
      </c>
      <c r="I37" s="73" t="s">
        <v>28</v>
      </c>
      <c r="J37" s="73"/>
      <c r="K37" s="10" t="s">
        <v>28</v>
      </c>
      <c r="L37" s="10" t="s">
        <v>28</v>
      </c>
      <c r="M37" s="10" t="s">
        <v>28</v>
      </c>
      <c r="N37" s="10" t="s">
        <v>28</v>
      </c>
      <c r="O37" s="10" t="s">
        <v>28</v>
      </c>
      <c r="P37" s="10" t="s">
        <v>28</v>
      </c>
      <c r="Q37" s="10" t="s">
        <v>28</v>
      </c>
      <c r="R37" s="10" t="s">
        <v>28</v>
      </c>
      <c r="S37" s="10" t="s">
        <v>28</v>
      </c>
      <c r="T37" s="73" t="s">
        <v>28</v>
      </c>
      <c r="U37" s="73"/>
      <c r="V37" s="8"/>
      <c r="W37" s="4"/>
    </row>
    <row r="38" spans="1:23" ht="8.25" hidden="1" customHeight="1">
      <c r="A38" s="8"/>
      <c r="B38" s="133"/>
      <c r="C38" s="133"/>
      <c r="D38" s="133"/>
      <c r="E38" s="123"/>
      <c r="F38" s="123"/>
      <c r="G38" s="123"/>
      <c r="H38" s="9" t="s">
        <v>33</v>
      </c>
      <c r="I38" s="73" t="s">
        <v>53</v>
      </c>
      <c r="J38" s="73"/>
      <c r="K38" s="10" t="s">
        <v>53</v>
      </c>
      <c r="L38" s="10" t="s">
        <v>28</v>
      </c>
      <c r="M38" s="10" t="s">
        <v>53</v>
      </c>
      <c r="N38" s="10" t="s">
        <v>28</v>
      </c>
      <c r="O38" s="10" t="s">
        <v>28</v>
      </c>
      <c r="P38" s="10" t="s">
        <v>28</v>
      </c>
      <c r="Q38" s="10" t="s">
        <v>28</v>
      </c>
      <c r="R38" s="10" t="s">
        <v>28</v>
      </c>
      <c r="S38" s="10" t="s">
        <v>28</v>
      </c>
      <c r="T38" s="73" t="s">
        <v>28</v>
      </c>
      <c r="U38" s="73"/>
      <c r="V38" s="8"/>
      <c r="W38" s="4"/>
    </row>
    <row r="39" spans="1:23" ht="1.5" hidden="1" customHeight="1">
      <c r="A39" s="8"/>
      <c r="B39" s="129" t="s">
        <v>55</v>
      </c>
      <c r="C39" s="129"/>
      <c r="D39" s="129"/>
      <c r="E39" s="131" t="s">
        <v>56</v>
      </c>
      <c r="F39" s="131"/>
      <c r="G39" s="131"/>
      <c r="H39" s="15" t="s">
        <v>24</v>
      </c>
      <c r="I39" s="101" t="s">
        <v>57</v>
      </c>
      <c r="J39" s="101"/>
      <c r="K39" s="16" t="s">
        <v>58</v>
      </c>
      <c r="L39" s="16" t="s">
        <v>59</v>
      </c>
      <c r="M39" s="16" t="s">
        <v>60</v>
      </c>
      <c r="N39" s="16" t="s">
        <v>28</v>
      </c>
      <c r="O39" s="16" t="s">
        <v>28</v>
      </c>
      <c r="P39" s="16" t="s">
        <v>28</v>
      </c>
      <c r="Q39" s="16" t="s">
        <v>28</v>
      </c>
      <c r="R39" s="16" t="s">
        <v>61</v>
      </c>
      <c r="S39" s="16" t="s">
        <v>61</v>
      </c>
      <c r="T39" s="101" t="s">
        <v>28</v>
      </c>
      <c r="U39" s="101"/>
      <c r="V39" s="8"/>
      <c r="W39" s="4"/>
    </row>
    <row r="40" spans="1:23" ht="23.25" customHeight="1" thickBot="1">
      <c r="A40" s="8"/>
      <c r="B40" s="129"/>
      <c r="C40" s="129"/>
      <c r="D40" s="129"/>
      <c r="E40" s="131"/>
      <c r="F40" s="131"/>
      <c r="G40" s="131"/>
      <c r="H40" s="15" t="s">
        <v>31</v>
      </c>
      <c r="I40" s="101">
        <v>-889077</v>
      </c>
      <c r="J40" s="101"/>
      <c r="K40" s="21">
        <v>-25642</v>
      </c>
      <c r="L40" s="21">
        <v>0</v>
      </c>
      <c r="M40" s="21">
        <v>-25642</v>
      </c>
      <c r="N40" s="21">
        <v>0</v>
      </c>
      <c r="O40" s="21">
        <v>0</v>
      </c>
      <c r="P40" s="21">
        <v>0</v>
      </c>
      <c r="Q40" s="21">
        <v>0</v>
      </c>
      <c r="R40" s="21">
        <v>-863435</v>
      </c>
      <c r="S40" s="21">
        <v>-863435</v>
      </c>
      <c r="T40" s="21">
        <v>-863435</v>
      </c>
      <c r="U40" s="21">
        <v>-863435</v>
      </c>
      <c r="V40" s="8"/>
      <c r="W40" s="4"/>
    </row>
    <row r="41" spans="1:23" ht="1.5" hidden="1" customHeight="1" thickBot="1">
      <c r="A41" s="8"/>
      <c r="B41" s="129"/>
      <c r="C41" s="129"/>
      <c r="D41" s="129"/>
      <c r="E41" s="131"/>
      <c r="F41" s="131"/>
      <c r="G41" s="131"/>
      <c r="H41" s="15" t="s">
        <v>32</v>
      </c>
      <c r="I41" s="101" t="s">
        <v>28</v>
      </c>
      <c r="J41" s="101"/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8"/>
      <c r="W41" s="4"/>
    </row>
    <row r="42" spans="1:23" ht="8.25" hidden="1" customHeight="1" thickBot="1">
      <c r="A42" s="8"/>
      <c r="B42" s="129"/>
      <c r="C42" s="129"/>
      <c r="D42" s="129"/>
      <c r="E42" s="131"/>
      <c r="F42" s="131"/>
      <c r="G42" s="131"/>
      <c r="H42" s="15" t="s">
        <v>33</v>
      </c>
      <c r="I42" s="101" t="s">
        <v>62</v>
      </c>
      <c r="J42" s="101"/>
      <c r="K42" s="21">
        <v>420073</v>
      </c>
      <c r="L42" s="21">
        <v>14465</v>
      </c>
      <c r="M42" s="21">
        <v>405608</v>
      </c>
      <c r="N42" s="21">
        <v>0</v>
      </c>
      <c r="O42" s="21">
        <v>0</v>
      </c>
      <c r="P42" s="21">
        <v>0</v>
      </c>
      <c r="Q42" s="21">
        <v>0</v>
      </c>
      <c r="R42" s="21">
        <v>12300</v>
      </c>
      <c r="S42" s="21">
        <v>12300</v>
      </c>
      <c r="T42" s="21">
        <v>12300</v>
      </c>
      <c r="U42" s="21">
        <v>12300</v>
      </c>
      <c r="V42" s="8"/>
      <c r="W42" s="4"/>
    </row>
    <row r="43" spans="1:23" ht="0.75" hidden="1" customHeight="1" thickBot="1">
      <c r="A43" s="8"/>
      <c r="B43" s="133"/>
      <c r="C43" s="133"/>
      <c r="D43" s="133" t="s">
        <v>64</v>
      </c>
      <c r="E43" s="123" t="s">
        <v>65</v>
      </c>
      <c r="F43" s="123"/>
      <c r="G43" s="123"/>
      <c r="H43" s="11" t="s">
        <v>24</v>
      </c>
      <c r="I43" s="76" t="s">
        <v>66</v>
      </c>
      <c r="J43" s="76"/>
      <c r="K43" s="12">
        <v>434665</v>
      </c>
      <c r="L43" s="12">
        <v>14465</v>
      </c>
      <c r="M43" s="12">
        <v>420200</v>
      </c>
      <c r="N43" s="12">
        <v>0</v>
      </c>
      <c r="O43" s="12">
        <v>0</v>
      </c>
      <c r="P43" s="12">
        <v>0</v>
      </c>
      <c r="Q43" s="12">
        <v>0</v>
      </c>
      <c r="R43" s="12">
        <v>875735</v>
      </c>
      <c r="S43" s="12">
        <v>875735</v>
      </c>
      <c r="T43" s="12">
        <v>875735</v>
      </c>
      <c r="U43" s="12">
        <v>875735</v>
      </c>
      <c r="V43" s="8"/>
      <c r="W43" s="4"/>
    </row>
    <row r="44" spans="1:23" ht="29.25" customHeight="1">
      <c r="A44" s="8"/>
      <c r="B44" s="133"/>
      <c r="C44" s="133"/>
      <c r="D44" s="133"/>
      <c r="E44" s="123"/>
      <c r="F44" s="123"/>
      <c r="G44" s="123"/>
      <c r="H44" s="9" t="s">
        <v>31</v>
      </c>
      <c r="I44" s="73">
        <v>-889077</v>
      </c>
      <c r="J44" s="73"/>
      <c r="K44" s="10">
        <v>-25642</v>
      </c>
      <c r="L44" s="10">
        <v>0</v>
      </c>
      <c r="M44" s="10">
        <v>-25642</v>
      </c>
      <c r="N44" s="10">
        <v>0</v>
      </c>
      <c r="O44" s="10">
        <v>0</v>
      </c>
      <c r="P44" s="10">
        <v>0</v>
      </c>
      <c r="Q44" s="10">
        <v>0</v>
      </c>
      <c r="R44" s="10">
        <v>-863435</v>
      </c>
      <c r="S44" s="10">
        <v>-863435</v>
      </c>
      <c r="T44" s="10">
        <v>-863435</v>
      </c>
      <c r="U44" s="10">
        <v>-863435</v>
      </c>
      <c r="V44" s="8"/>
      <c r="W44" s="4"/>
    </row>
    <row r="45" spans="1:23" ht="15" hidden="1" customHeight="1">
      <c r="A45" s="8"/>
      <c r="B45" s="133"/>
      <c r="C45" s="133"/>
      <c r="D45" s="133"/>
      <c r="E45" s="123"/>
      <c r="F45" s="123"/>
      <c r="G45" s="123"/>
      <c r="H45" s="9" t="s">
        <v>32</v>
      </c>
      <c r="I45" s="73" t="s">
        <v>28</v>
      </c>
      <c r="J45" s="73"/>
      <c r="K45" s="10" t="s">
        <v>28</v>
      </c>
      <c r="L45" s="10" t="s">
        <v>28</v>
      </c>
      <c r="M45" s="10" t="s">
        <v>28</v>
      </c>
      <c r="N45" s="10" t="s">
        <v>28</v>
      </c>
      <c r="O45" s="10" t="s">
        <v>28</v>
      </c>
      <c r="P45" s="10" t="s">
        <v>28</v>
      </c>
      <c r="Q45" s="10" t="s">
        <v>28</v>
      </c>
      <c r="R45" s="10" t="s">
        <v>28</v>
      </c>
      <c r="S45" s="10" t="s">
        <v>28</v>
      </c>
      <c r="T45" s="73" t="s">
        <v>28</v>
      </c>
      <c r="U45" s="73"/>
      <c r="V45" s="8"/>
      <c r="W45" s="4"/>
    </row>
    <row r="46" spans="1:23" ht="8.25" hidden="1" customHeight="1">
      <c r="A46" s="8"/>
      <c r="B46" s="134"/>
      <c r="C46" s="134"/>
      <c r="D46" s="134"/>
      <c r="E46" s="125"/>
      <c r="F46" s="125"/>
      <c r="G46" s="125"/>
      <c r="H46" s="9" t="s">
        <v>33</v>
      </c>
      <c r="I46" s="73" t="s">
        <v>67</v>
      </c>
      <c r="J46" s="73"/>
      <c r="K46" s="10" t="s">
        <v>68</v>
      </c>
      <c r="L46" s="10" t="s">
        <v>59</v>
      </c>
      <c r="M46" s="10" t="s">
        <v>69</v>
      </c>
      <c r="N46" s="10" t="s">
        <v>28</v>
      </c>
      <c r="O46" s="10" t="s">
        <v>28</v>
      </c>
      <c r="P46" s="10" t="s">
        <v>28</v>
      </c>
      <c r="Q46" s="10" t="s">
        <v>28</v>
      </c>
      <c r="R46" s="10" t="s">
        <v>63</v>
      </c>
      <c r="S46" s="10" t="s">
        <v>63</v>
      </c>
      <c r="T46" s="73" t="s">
        <v>28</v>
      </c>
      <c r="U46" s="73"/>
      <c r="V46" s="8"/>
      <c r="W46" s="4"/>
    </row>
    <row r="47" spans="1:23" ht="2.25" hidden="1" customHeight="1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4"/>
    </row>
    <row r="48" spans="1:23" ht="13.5" hidden="1" customHeight="1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14" t="s">
        <v>70</v>
      </c>
      <c r="V48" s="8"/>
      <c r="W48" s="4"/>
    </row>
    <row r="49" spans="1:23" ht="63.75" hidden="1" customHeight="1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4"/>
    </row>
    <row r="50" spans="1:23" ht="13.5" hidden="1" customHeight="1">
      <c r="A50" s="79"/>
      <c r="B50" s="79"/>
      <c r="C50" s="80"/>
      <c r="D50" s="80"/>
      <c r="E50" s="80"/>
      <c r="F50" s="80"/>
      <c r="G50" s="81"/>
      <c r="H50" s="81"/>
      <c r="I50" s="81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4"/>
    </row>
    <row r="51" spans="1:23" ht="2.25" hidden="1" customHeight="1">
      <c r="A51" s="8"/>
      <c r="B51" s="129" t="s">
        <v>71</v>
      </c>
      <c r="C51" s="129"/>
      <c r="D51" s="129"/>
      <c r="E51" s="131" t="s">
        <v>72</v>
      </c>
      <c r="F51" s="131"/>
      <c r="G51" s="131"/>
      <c r="H51" s="15" t="s">
        <v>24</v>
      </c>
      <c r="I51" s="101" t="s">
        <v>73</v>
      </c>
      <c r="J51" s="101"/>
      <c r="K51" s="16" t="s">
        <v>74</v>
      </c>
      <c r="L51" s="16" t="s">
        <v>75</v>
      </c>
      <c r="M51" s="16" t="s">
        <v>76</v>
      </c>
      <c r="N51" s="16" t="s">
        <v>28</v>
      </c>
      <c r="O51" s="16" t="s">
        <v>28</v>
      </c>
      <c r="P51" s="16" t="s">
        <v>28</v>
      </c>
      <c r="Q51" s="16" t="s">
        <v>28</v>
      </c>
      <c r="R51" s="16" t="s">
        <v>77</v>
      </c>
      <c r="S51" s="16" t="s">
        <v>77</v>
      </c>
      <c r="T51" s="101" t="s">
        <v>28</v>
      </c>
      <c r="U51" s="101"/>
      <c r="V51" s="8"/>
      <c r="W51" s="4"/>
    </row>
    <row r="52" spans="1:23" ht="27" customHeight="1" thickBot="1">
      <c r="A52" s="8"/>
      <c r="B52" s="129"/>
      <c r="C52" s="129"/>
      <c r="D52" s="129"/>
      <c r="E52" s="131"/>
      <c r="F52" s="131"/>
      <c r="G52" s="131"/>
      <c r="H52" s="15" t="s">
        <v>31</v>
      </c>
      <c r="I52" s="101">
        <v>-21944</v>
      </c>
      <c r="J52" s="101"/>
      <c r="K52" s="21">
        <v>-21944</v>
      </c>
      <c r="L52" s="21">
        <v>0</v>
      </c>
      <c r="M52" s="21">
        <v>-21944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101">
        <v>0</v>
      </c>
      <c r="U52" s="101"/>
      <c r="V52" s="8"/>
      <c r="W52" s="4"/>
    </row>
    <row r="53" spans="1:23" ht="0.75" hidden="1" customHeight="1" thickBot="1">
      <c r="A53" s="8"/>
      <c r="B53" s="129"/>
      <c r="C53" s="129"/>
      <c r="D53" s="129"/>
      <c r="E53" s="131"/>
      <c r="F53" s="131"/>
      <c r="G53" s="131"/>
      <c r="H53" s="15" t="s">
        <v>32</v>
      </c>
      <c r="I53" s="101">
        <v>0</v>
      </c>
      <c r="J53" s="101"/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101">
        <v>0</v>
      </c>
      <c r="U53" s="101"/>
      <c r="V53" s="8"/>
      <c r="W53" s="4"/>
    </row>
    <row r="54" spans="1:23" ht="14.25" hidden="1" customHeight="1" thickBot="1">
      <c r="A54" s="8"/>
      <c r="B54" s="130"/>
      <c r="C54" s="130"/>
      <c r="D54" s="130"/>
      <c r="E54" s="136"/>
      <c r="F54" s="136"/>
      <c r="G54" s="136"/>
      <c r="H54" s="15" t="s">
        <v>33</v>
      </c>
      <c r="I54" s="101">
        <v>319296</v>
      </c>
      <c r="J54" s="101"/>
      <c r="K54" s="21">
        <v>236996</v>
      </c>
      <c r="L54" s="21">
        <v>12250</v>
      </c>
      <c r="M54" s="21">
        <v>224746</v>
      </c>
      <c r="N54" s="21">
        <v>0</v>
      </c>
      <c r="O54" s="21">
        <v>0</v>
      </c>
      <c r="P54" s="21">
        <v>0</v>
      </c>
      <c r="Q54" s="21">
        <v>0</v>
      </c>
      <c r="R54" s="21">
        <v>82300</v>
      </c>
      <c r="S54" s="21">
        <v>82300</v>
      </c>
      <c r="T54" s="101">
        <v>0</v>
      </c>
      <c r="U54" s="101"/>
      <c r="V54" s="8"/>
      <c r="W54" s="4"/>
    </row>
    <row r="55" spans="1:23" ht="1.5" hidden="1" customHeight="1" thickBot="1">
      <c r="A55" s="8"/>
      <c r="B55" s="132"/>
      <c r="C55" s="132"/>
      <c r="D55" s="132" t="s">
        <v>78</v>
      </c>
      <c r="E55" s="135" t="s">
        <v>79</v>
      </c>
      <c r="F55" s="135"/>
      <c r="G55" s="135"/>
      <c r="H55" s="11" t="s">
        <v>24</v>
      </c>
      <c r="I55" s="76">
        <v>165913</v>
      </c>
      <c r="J55" s="76"/>
      <c r="K55" s="12">
        <v>165913</v>
      </c>
      <c r="L55" s="12">
        <v>12250</v>
      </c>
      <c r="M55" s="12">
        <v>153663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76">
        <v>0</v>
      </c>
      <c r="U55" s="76"/>
      <c r="V55" s="8"/>
      <c r="W55" s="4"/>
    </row>
    <row r="56" spans="1:23" ht="29.25" customHeight="1">
      <c r="A56" s="8"/>
      <c r="B56" s="133"/>
      <c r="C56" s="133"/>
      <c r="D56" s="133"/>
      <c r="E56" s="123"/>
      <c r="F56" s="123"/>
      <c r="G56" s="123"/>
      <c r="H56" s="9" t="s">
        <v>31</v>
      </c>
      <c r="I56" s="73">
        <v>-21944</v>
      </c>
      <c r="J56" s="73"/>
      <c r="K56" s="10">
        <v>-21944</v>
      </c>
      <c r="L56" s="10">
        <v>0</v>
      </c>
      <c r="M56" s="10">
        <v>-21944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73">
        <v>0</v>
      </c>
      <c r="U56" s="73"/>
      <c r="V56" s="8"/>
      <c r="W56" s="4"/>
    </row>
    <row r="57" spans="1:23" ht="0.75" hidden="1" customHeight="1">
      <c r="A57" s="8"/>
      <c r="B57" s="133"/>
      <c r="C57" s="133"/>
      <c r="D57" s="133"/>
      <c r="E57" s="123"/>
      <c r="F57" s="123"/>
      <c r="G57" s="123"/>
      <c r="H57" s="9" t="s">
        <v>32</v>
      </c>
      <c r="I57" s="73" t="s">
        <v>28</v>
      </c>
      <c r="J57" s="73"/>
      <c r="K57" s="10" t="s">
        <v>28</v>
      </c>
      <c r="L57" s="10" t="s">
        <v>28</v>
      </c>
      <c r="M57" s="10" t="s">
        <v>28</v>
      </c>
      <c r="N57" s="10" t="s">
        <v>28</v>
      </c>
      <c r="O57" s="10" t="s">
        <v>28</v>
      </c>
      <c r="P57" s="10" t="s">
        <v>28</v>
      </c>
      <c r="Q57" s="10" t="s">
        <v>28</v>
      </c>
      <c r="R57" s="10" t="s">
        <v>28</v>
      </c>
      <c r="S57" s="10" t="s">
        <v>28</v>
      </c>
      <c r="T57" s="73" t="s">
        <v>28</v>
      </c>
      <c r="U57" s="73"/>
      <c r="V57" s="8"/>
      <c r="W57" s="4"/>
    </row>
    <row r="58" spans="1:23" ht="7.5" hidden="1" customHeight="1">
      <c r="A58" s="8"/>
      <c r="B58" s="134"/>
      <c r="C58" s="134"/>
      <c r="D58" s="134"/>
      <c r="E58" s="125"/>
      <c r="F58" s="125"/>
      <c r="G58" s="125"/>
      <c r="H58" s="9" t="s">
        <v>33</v>
      </c>
      <c r="I58" s="73" t="s">
        <v>80</v>
      </c>
      <c r="J58" s="73"/>
      <c r="K58" s="10" t="s">
        <v>80</v>
      </c>
      <c r="L58" s="10" t="s">
        <v>75</v>
      </c>
      <c r="M58" s="10" t="s">
        <v>81</v>
      </c>
      <c r="N58" s="10" t="s">
        <v>28</v>
      </c>
      <c r="O58" s="10" t="s">
        <v>28</v>
      </c>
      <c r="P58" s="10" t="s">
        <v>28</v>
      </c>
      <c r="Q58" s="10" t="s">
        <v>28</v>
      </c>
      <c r="R58" s="10" t="s">
        <v>28</v>
      </c>
      <c r="S58" s="10" t="s">
        <v>28</v>
      </c>
      <c r="T58" s="73" t="s">
        <v>28</v>
      </c>
      <c r="U58" s="73"/>
      <c r="V58" s="8"/>
      <c r="W58" s="4"/>
    </row>
    <row r="59" spans="1:23" ht="16.5" hidden="1" customHeight="1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</row>
    <row r="60" spans="1:23" ht="13.5" hidden="1" customHeight="1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14" t="s">
        <v>82</v>
      </c>
      <c r="V60" s="8"/>
    </row>
    <row r="61" spans="1:23" ht="63.75" hidden="1" customHeight="1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</row>
    <row r="62" spans="1:23" ht="13.5" hidden="1" customHeight="1">
      <c r="A62" s="79"/>
      <c r="B62" s="79"/>
      <c r="C62" s="80"/>
      <c r="D62" s="80"/>
      <c r="E62" s="80"/>
      <c r="F62" s="80"/>
      <c r="G62" s="81"/>
      <c r="H62" s="81"/>
      <c r="I62" s="81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</row>
    <row r="63" spans="1:23" ht="63.75" hidden="1" customHeight="1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</row>
    <row r="64" spans="1:23" ht="13.5" hidden="1" customHeight="1">
      <c r="A64" s="79"/>
      <c r="B64" s="79"/>
      <c r="C64" s="80"/>
      <c r="D64" s="80"/>
      <c r="E64" s="80"/>
      <c r="F64" s="80"/>
      <c r="G64" s="81"/>
      <c r="H64" s="81"/>
      <c r="I64" s="81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</row>
    <row r="65" spans="1:22" ht="16.5" hidden="1" customHeight="1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</row>
    <row r="66" spans="1:22" ht="13.5" hidden="1" customHeight="1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14" t="s">
        <v>84</v>
      </c>
      <c r="V66" s="8"/>
    </row>
    <row r="67" spans="1:22" ht="63.75" hidden="1" customHeight="1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</row>
    <row r="68" spans="1:22" ht="13.5" hidden="1" customHeight="1">
      <c r="A68" s="79"/>
      <c r="B68" s="79"/>
      <c r="C68" s="80"/>
      <c r="D68" s="80"/>
      <c r="E68" s="80"/>
      <c r="F68" s="80"/>
      <c r="G68" s="81"/>
      <c r="H68" s="81"/>
      <c r="I68" s="81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</row>
    <row r="69" spans="1:22" ht="3" hidden="1" customHeight="1">
      <c r="A69" s="8"/>
      <c r="B69" s="129" t="s">
        <v>85</v>
      </c>
      <c r="C69" s="129"/>
      <c r="D69" s="129"/>
      <c r="E69" s="131" t="s">
        <v>86</v>
      </c>
      <c r="F69" s="131"/>
      <c r="G69" s="131"/>
      <c r="H69" s="15" t="s">
        <v>24</v>
      </c>
      <c r="I69" s="101" t="s">
        <v>87</v>
      </c>
      <c r="J69" s="101"/>
      <c r="K69" s="16" t="s">
        <v>88</v>
      </c>
      <c r="L69" s="16" t="s">
        <v>89</v>
      </c>
      <c r="M69" s="16" t="s">
        <v>90</v>
      </c>
      <c r="N69" s="16" t="s">
        <v>28</v>
      </c>
      <c r="O69" s="16" t="s">
        <v>28</v>
      </c>
      <c r="P69" s="16" t="s">
        <v>28</v>
      </c>
      <c r="Q69" s="16" t="s">
        <v>28</v>
      </c>
      <c r="R69" s="16" t="s">
        <v>91</v>
      </c>
      <c r="S69" s="16" t="s">
        <v>91</v>
      </c>
      <c r="T69" s="101" t="s">
        <v>28</v>
      </c>
      <c r="U69" s="101"/>
      <c r="V69" s="8"/>
    </row>
    <row r="70" spans="1:22" ht="29.25" customHeight="1">
      <c r="A70" s="8"/>
      <c r="B70" s="129"/>
      <c r="C70" s="129"/>
      <c r="D70" s="129"/>
      <c r="E70" s="131"/>
      <c r="F70" s="131"/>
      <c r="G70" s="131"/>
      <c r="H70" s="15" t="s">
        <v>31</v>
      </c>
      <c r="I70" s="101">
        <f>SUM(J73,I78)</f>
        <v>-931502</v>
      </c>
      <c r="J70" s="101"/>
      <c r="K70" s="21">
        <f>SUM(K73)</f>
        <v>-510</v>
      </c>
      <c r="L70" s="21">
        <v>0</v>
      </c>
      <c r="M70" s="21">
        <f>SUM(M73)</f>
        <v>-510</v>
      </c>
      <c r="N70" s="21">
        <v>0</v>
      </c>
      <c r="O70" s="21">
        <v>0</v>
      </c>
      <c r="P70" s="21">
        <v>0</v>
      </c>
      <c r="Q70" s="21">
        <v>0</v>
      </c>
      <c r="R70" s="21">
        <v>-930992</v>
      </c>
      <c r="S70" s="21">
        <v>-930992</v>
      </c>
      <c r="T70" s="101">
        <v>-930992</v>
      </c>
      <c r="U70" s="101"/>
      <c r="V70" s="8"/>
    </row>
    <row r="71" spans="1:22" ht="1.5" hidden="1" customHeight="1" thickBot="1">
      <c r="A71" s="8"/>
      <c r="B71" s="129"/>
      <c r="C71" s="129"/>
      <c r="D71" s="129"/>
      <c r="E71" s="131"/>
      <c r="F71" s="131"/>
      <c r="G71" s="131"/>
      <c r="H71" s="15" t="s">
        <v>32</v>
      </c>
      <c r="I71" s="101">
        <v>0</v>
      </c>
      <c r="J71" s="101"/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101">
        <v>0</v>
      </c>
      <c r="U71" s="101"/>
      <c r="V71" s="8"/>
    </row>
    <row r="72" spans="1:22" ht="8.25" hidden="1" customHeight="1" thickBot="1">
      <c r="A72" s="8"/>
      <c r="B72" s="130"/>
      <c r="C72" s="130"/>
      <c r="D72" s="129"/>
      <c r="E72" s="131"/>
      <c r="F72" s="131"/>
      <c r="G72" s="131"/>
      <c r="H72" s="15" t="s">
        <v>33</v>
      </c>
      <c r="I72" s="101">
        <v>640778</v>
      </c>
      <c r="J72" s="101"/>
      <c r="K72" s="21">
        <v>567441</v>
      </c>
      <c r="L72" s="21">
        <v>5822</v>
      </c>
      <c r="M72" s="21">
        <v>561619</v>
      </c>
      <c r="N72" s="21">
        <v>0</v>
      </c>
      <c r="O72" s="21">
        <v>0</v>
      </c>
      <c r="P72" s="21">
        <v>0</v>
      </c>
      <c r="Q72" s="21">
        <v>0</v>
      </c>
      <c r="R72" s="21">
        <v>73337</v>
      </c>
      <c r="S72" s="21">
        <v>73337</v>
      </c>
      <c r="T72" s="101">
        <v>0</v>
      </c>
      <c r="U72" s="101"/>
      <c r="V72" s="8"/>
    </row>
    <row r="73" spans="1:22" ht="27" customHeight="1" thickBot="1">
      <c r="A73" s="8"/>
      <c r="B73" s="42"/>
      <c r="C73" s="43"/>
      <c r="D73" s="44">
        <v>90004</v>
      </c>
      <c r="E73" s="45"/>
      <c r="F73" s="127" t="s">
        <v>160</v>
      </c>
      <c r="G73" s="128"/>
      <c r="H73" s="27"/>
      <c r="I73" s="28"/>
      <c r="J73" s="29">
        <v>-510</v>
      </c>
      <c r="K73" s="30">
        <v>-510</v>
      </c>
      <c r="L73" s="30"/>
      <c r="M73" s="30">
        <v>-510</v>
      </c>
      <c r="N73" s="30"/>
      <c r="O73" s="30"/>
      <c r="P73" s="30"/>
      <c r="Q73" s="30"/>
      <c r="R73" s="30"/>
      <c r="S73" s="30"/>
      <c r="T73" s="28"/>
      <c r="U73" s="29"/>
      <c r="V73" s="8"/>
    </row>
    <row r="74" spans="1:22" ht="8.25" hidden="1" customHeight="1" thickBot="1">
      <c r="A74" s="8"/>
      <c r="B74" s="46"/>
      <c r="C74" s="47"/>
      <c r="D74" s="48"/>
      <c r="E74" s="45"/>
      <c r="F74" s="45"/>
      <c r="G74" s="45"/>
      <c r="H74" s="15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8"/>
    </row>
    <row r="75" spans="1:22" ht="8.25" hidden="1" customHeight="1" thickBot="1">
      <c r="A75" s="8"/>
      <c r="B75" s="46"/>
      <c r="C75" s="47"/>
      <c r="D75" s="48"/>
      <c r="E75" s="45"/>
      <c r="F75" s="45"/>
      <c r="G75" s="45"/>
      <c r="H75" s="15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8"/>
    </row>
    <row r="76" spans="1:22" ht="8.25" hidden="1" customHeight="1" thickBot="1">
      <c r="A76" s="8"/>
      <c r="B76" s="49"/>
      <c r="C76" s="50"/>
      <c r="D76" s="51"/>
      <c r="E76" s="52"/>
      <c r="F76" s="52"/>
      <c r="G76" s="52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8"/>
    </row>
    <row r="77" spans="1:22" ht="1.5" hidden="1" customHeight="1" thickBot="1">
      <c r="A77" s="8"/>
      <c r="B77" s="89"/>
      <c r="C77" s="90"/>
      <c r="D77" s="118" t="s">
        <v>92</v>
      </c>
      <c r="E77" s="121" t="s">
        <v>39</v>
      </c>
      <c r="F77" s="121"/>
      <c r="G77" s="122"/>
      <c r="H77" s="19" t="s">
        <v>24</v>
      </c>
      <c r="I77" s="76">
        <v>994846</v>
      </c>
      <c r="J77" s="76"/>
      <c r="K77" s="12">
        <v>40517</v>
      </c>
      <c r="L77" s="12">
        <v>5822</v>
      </c>
      <c r="M77" s="12">
        <v>34695</v>
      </c>
      <c r="N77" s="12">
        <v>0</v>
      </c>
      <c r="O77" s="12">
        <v>0</v>
      </c>
      <c r="P77" s="12">
        <v>0</v>
      </c>
      <c r="Q77" s="12">
        <v>0</v>
      </c>
      <c r="R77" s="12">
        <v>954329</v>
      </c>
      <c r="S77" s="12">
        <v>954329</v>
      </c>
      <c r="T77" s="76">
        <v>0</v>
      </c>
      <c r="U77" s="76"/>
      <c r="V77" s="8"/>
    </row>
    <row r="78" spans="1:22" ht="18" customHeight="1">
      <c r="A78" s="8"/>
      <c r="B78" s="91"/>
      <c r="C78" s="92"/>
      <c r="D78" s="119"/>
      <c r="E78" s="123"/>
      <c r="F78" s="123"/>
      <c r="G78" s="124"/>
      <c r="H78" s="20" t="s">
        <v>31</v>
      </c>
      <c r="I78" s="73">
        <v>-930992</v>
      </c>
      <c r="J78" s="73"/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-930992</v>
      </c>
      <c r="S78" s="10">
        <v>-930992</v>
      </c>
      <c r="T78" s="73">
        <v>-930992</v>
      </c>
      <c r="U78" s="73"/>
      <c r="V78" s="8"/>
    </row>
    <row r="79" spans="1:22" ht="0.75" hidden="1" customHeight="1">
      <c r="A79" s="8"/>
      <c r="B79" s="91"/>
      <c r="C79" s="92"/>
      <c r="D79" s="119"/>
      <c r="E79" s="123"/>
      <c r="F79" s="123"/>
      <c r="G79" s="124"/>
      <c r="H79" s="20" t="s">
        <v>32</v>
      </c>
      <c r="I79" s="73" t="s">
        <v>28</v>
      </c>
      <c r="J79" s="73"/>
      <c r="K79" s="10" t="s">
        <v>28</v>
      </c>
      <c r="L79" s="10" t="s">
        <v>28</v>
      </c>
      <c r="M79" s="10" t="s">
        <v>28</v>
      </c>
      <c r="N79" s="10" t="s">
        <v>28</v>
      </c>
      <c r="O79" s="10" t="s">
        <v>28</v>
      </c>
      <c r="P79" s="10" t="s">
        <v>28</v>
      </c>
      <c r="Q79" s="10" t="s">
        <v>28</v>
      </c>
      <c r="R79" s="10" t="s">
        <v>28</v>
      </c>
      <c r="S79" s="10" t="s">
        <v>28</v>
      </c>
      <c r="T79" s="73" t="s">
        <v>28</v>
      </c>
      <c r="U79" s="73"/>
      <c r="V79" s="8"/>
    </row>
    <row r="80" spans="1:22" ht="7.5" hidden="1" customHeight="1">
      <c r="A80" s="8"/>
      <c r="B80" s="93"/>
      <c r="C80" s="94"/>
      <c r="D80" s="120"/>
      <c r="E80" s="125"/>
      <c r="F80" s="125"/>
      <c r="G80" s="126"/>
      <c r="H80" s="20" t="s">
        <v>33</v>
      </c>
      <c r="I80" s="73" t="s">
        <v>95</v>
      </c>
      <c r="J80" s="73"/>
      <c r="K80" s="10" t="s">
        <v>93</v>
      </c>
      <c r="L80" s="10" t="s">
        <v>89</v>
      </c>
      <c r="M80" s="10" t="s">
        <v>94</v>
      </c>
      <c r="N80" s="10" t="s">
        <v>28</v>
      </c>
      <c r="O80" s="10" t="s">
        <v>28</v>
      </c>
      <c r="P80" s="10" t="s">
        <v>28</v>
      </c>
      <c r="Q80" s="10" t="s">
        <v>28</v>
      </c>
      <c r="R80" s="10" t="s">
        <v>96</v>
      </c>
      <c r="S80" s="10" t="s">
        <v>96</v>
      </c>
      <c r="T80" s="73" t="s">
        <v>28</v>
      </c>
      <c r="U80" s="73"/>
      <c r="V80" s="8"/>
    </row>
    <row r="81" spans="1:22" ht="16.5" hidden="1" customHeight="1">
      <c r="A81" s="79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</row>
    <row r="82" spans="1:22" ht="13.5" hidden="1" customHeight="1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14"/>
      <c r="V82" s="8"/>
    </row>
    <row r="83" spans="1:22" ht="63.75" hidden="1" customHeight="1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</row>
    <row r="84" spans="1:22" ht="13.5" hidden="1" customHeight="1">
      <c r="A84" s="79"/>
      <c r="B84" s="79"/>
      <c r="C84" s="80"/>
      <c r="D84" s="80"/>
      <c r="E84" s="80"/>
      <c r="F84" s="80"/>
      <c r="G84" s="81"/>
      <c r="H84" s="81"/>
      <c r="I84" s="81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</row>
    <row r="85" spans="1:22" ht="1.5" hidden="1" customHeight="1">
      <c r="A85" s="8"/>
      <c r="B85" s="103" t="s">
        <v>97</v>
      </c>
      <c r="C85" s="104"/>
      <c r="D85" s="109"/>
      <c r="E85" s="112" t="s">
        <v>98</v>
      </c>
      <c r="F85" s="112"/>
      <c r="G85" s="113"/>
      <c r="H85" s="17" t="s">
        <v>24</v>
      </c>
      <c r="I85" s="101" t="s">
        <v>99</v>
      </c>
      <c r="J85" s="101"/>
      <c r="K85" s="16" t="s">
        <v>100</v>
      </c>
      <c r="L85" s="16" t="s">
        <v>101</v>
      </c>
      <c r="M85" s="16" t="s">
        <v>102</v>
      </c>
      <c r="N85" s="16" t="s">
        <v>103</v>
      </c>
      <c r="O85" s="16" t="s">
        <v>28</v>
      </c>
      <c r="P85" s="16" t="s">
        <v>104</v>
      </c>
      <c r="Q85" s="16" t="s">
        <v>28</v>
      </c>
      <c r="R85" s="16" t="s">
        <v>105</v>
      </c>
      <c r="S85" s="16" t="s">
        <v>105</v>
      </c>
      <c r="T85" s="101" t="s">
        <v>28</v>
      </c>
      <c r="U85" s="101"/>
      <c r="V85" s="8"/>
    </row>
    <row r="86" spans="1:22" ht="29.25" customHeight="1">
      <c r="A86" s="8"/>
      <c r="B86" s="105"/>
      <c r="C86" s="106"/>
      <c r="D86" s="110"/>
      <c r="E86" s="114"/>
      <c r="F86" s="114"/>
      <c r="G86" s="115"/>
      <c r="H86" s="17" t="s">
        <v>31</v>
      </c>
      <c r="I86" s="101">
        <f>SUM(I90,I101,I105)</f>
        <v>-811123</v>
      </c>
      <c r="J86" s="101"/>
      <c r="K86" s="21">
        <v>-88444</v>
      </c>
      <c r="L86" s="21">
        <v>0</v>
      </c>
      <c r="M86" s="21">
        <v>0</v>
      </c>
      <c r="N86" s="21">
        <v>0</v>
      </c>
      <c r="O86" s="21">
        <v>0</v>
      </c>
      <c r="P86" s="21">
        <v>-88444</v>
      </c>
      <c r="Q86" s="21">
        <v>0</v>
      </c>
      <c r="R86" s="21">
        <f>SUM(R90,R101,R105)</f>
        <v>-722679</v>
      </c>
      <c r="S86" s="21">
        <f>SUM(S90,S101,S105)</f>
        <v>-722679</v>
      </c>
      <c r="T86" s="101">
        <f>SUM(T101,T105)</f>
        <v>-723189</v>
      </c>
      <c r="U86" s="101"/>
      <c r="V86" s="8"/>
    </row>
    <row r="87" spans="1:22" ht="0.75" hidden="1" customHeight="1" thickBot="1">
      <c r="A87" s="8"/>
      <c r="B87" s="105"/>
      <c r="C87" s="106"/>
      <c r="D87" s="110"/>
      <c r="E87" s="114"/>
      <c r="F87" s="114"/>
      <c r="G87" s="115"/>
      <c r="H87" s="17" t="s">
        <v>32</v>
      </c>
      <c r="I87" s="101">
        <v>0</v>
      </c>
      <c r="J87" s="101"/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101">
        <v>0</v>
      </c>
      <c r="U87" s="101"/>
      <c r="V87" s="8"/>
    </row>
    <row r="88" spans="1:22" ht="38.25" hidden="1">
      <c r="A88" s="8"/>
      <c r="B88" s="107"/>
      <c r="C88" s="108"/>
      <c r="D88" s="111"/>
      <c r="E88" s="116"/>
      <c r="F88" s="116"/>
      <c r="G88" s="117"/>
      <c r="H88" s="23" t="s">
        <v>33</v>
      </c>
      <c r="I88" s="102">
        <v>647170</v>
      </c>
      <c r="J88" s="102"/>
      <c r="K88" s="31">
        <v>606220</v>
      </c>
      <c r="L88" s="31">
        <v>15411</v>
      </c>
      <c r="M88" s="31">
        <v>116186</v>
      </c>
      <c r="N88" s="31">
        <v>446000</v>
      </c>
      <c r="O88" s="31">
        <v>0</v>
      </c>
      <c r="P88" s="31">
        <v>28623</v>
      </c>
      <c r="Q88" s="31">
        <v>0</v>
      </c>
      <c r="R88" s="31">
        <v>40950</v>
      </c>
      <c r="S88" s="31">
        <v>40950</v>
      </c>
      <c r="T88" s="102">
        <v>0</v>
      </c>
      <c r="U88" s="102"/>
      <c r="V88" s="8"/>
    </row>
    <row r="89" spans="1:22" ht="1.5" hidden="1" customHeight="1" thickBot="1">
      <c r="A89" s="35"/>
      <c r="B89" s="89"/>
      <c r="C89" s="90"/>
      <c r="D89" s="95" t="s">
        <v>106</v>
      </c>
      <c r="E89" s="98" t="s">
        <v>107</v>
      </c>
      <c r="F89" s="98"/>
      <c r="G89" s="98"/>
      <c r="H89" s="39" t="s">
        <v>24</v>
      </c>
      <c r="I89" s="82">
        <v>494404</v>
      </c>
      <c r="J89" s="82"/>
      <c r="K89" s="33">
        <v>468704</v>
      </c>
      <c r="L89" s="33">
        <v>14000</v>
      </c>
      <c r="M89" s="33">
        <v>170081</v>
      </c>
      <c r="N89" s="33">
        <v>256000</v>
      </c>
      <c r="O89" s="33">
        <v>0</v>
      </c>
      <c r="P89" s="33">
        <v>28623</v>
      </c>
      <c r="Q89" s="33">
        <v>0</v>
      </c>
      <c r="R89" s="33">
        <v>25700</v>
      </c>
      <c r="S89" s="33">
        <v>25700</v>
      </c>
      <c r="T89" s="82">
        <v>0</v>
      </c>
      <c r="U89" s="82"/>
      <c r="V89" s="32"/>
    </row>
    <row r="90" spans="1:22" ht="28.5" customHeight="1">
      <c r="A90" s="8"/>
      <c r="B90" s="91"/>
      <c r="C90" s="92"/>
      <c r="D90" s="96"/>
      <c r="E90" s="99"/>
      <c r="F90" s="99"/>
      <c r="G90" s="99"/>
      <c r="H90" s="39" t="s">
        <v>31</v>
      </c>
      <c r="I90" s="82">
        <v>-88444</v>
      </c>
      <c r="J90" s="82"/>
      <c r="K90" s="33">
        <v>-88444</v>
      </c>
      <c r="L90" s="33">
        <v>0</v>
      </c>
      <c r="M90" s="33"/>
      <c r="N90" s="33">
        <v>0</v>
      </c>
      <c r="O90" s="33">
        <v>0</v>
      </c>
      <c r="P90" s="33">
        <v>-88444</v>
      </c>
      <c r="Q90" s="33">
        <v>0</v>
      </c>
      <c r="R90" s="33">
        <v>0</v>
      </c>
      <c r="S90" s="33">
        <v>0</v>
      </c>
      <c r="T90" s="82">
        <v>0</v>
      </c>
      <c r="U90" s="82"/>
      <c r="V90" s="32"/>
    </row>
    <row r="91" spans="1:22" ht="1.5" hidden="1" customHeight="1" thickBot="1">
      <c r="A91" s="36"/>
      <c r="B91" s="91"/>
      <c r="C91" s="92"/>
      <c r="D91" s="96"/>
      <c r="E91" s="99"/>
      <c r="F91" s="99"/>
      <c r="G91" s="99"/>
      <c r="H91" s="39" t="s">
        <v>32</v>
      </c>
      <c r="I91" s="82" t="s">
        <v>28</v>
      </c>
      <c r="J91" s="82"/>
      <c r="K91" s="33" t="s">
        <v>28</v>
      </c>
      <c r="L91" s="33" t="s">
        <v>28</v>
      </c>
      <c r="M91" s="33" t="s">
        <v>28</v>
      </c>
      <c r="N91" s="33" t="s">
        <v>28</v>
      </c>
      <c r="O91" s="33" t="s">
        <v>28</v>
      </c>
      <c r="P91" s="33" t="s">
        <v>28</v>
      </c>
      <c r="Q91" s="33" t="s">
        <v>28</v>
      </c>
      <c r="R91" s="33" t="s">
        <v>28</v>
      </c>
      <c r="S91" s="33" t="s">
        <v>28</v>
      </c>
      <c r="T91" s="82" t="s">
        <v>28</v>
      </c>
      <c r="U91" s="82"/>
      <c r="V91" s="32"/>
    </row>
    <row r="92" spans="1:22" ht="8.25" hidden="1" customHeight="1">
      <c r="A92" s="37"/>
      <c r="B92" s="93"/>
      <c r="C92" s="94"/>
      <c r="D92" s="97"/>
      <c r="E92" s="100"/>
      <c r="F92" s="100"/>
      <c r="G92" s="100"/>
      <c r="H92" s="39" t="s">
        <v>33</v>
      </c>
      <c r="I92" s="82" t="s">
        <v>111</v>
      </c>
      <c r="J92" s="82"/>
      <c r="K92" s="33" t="s">
        <v>112</v>
      </c>
      <c r="L92" s="33" t="s">
        <v>108</v>
      </c>
      <c r="M92" s="33" t="s">
        <v>113</v>
      </c>
      <c r="N92" s="33" t="s">
        <v>109</v>
      </c>
      <c r="O92" s="33" t="s">
        <v>28</v>
      </c>
      <c r="P92" s="33" t="s">
        <v>104</v>
      </c>
      <c r="Q92" s="33" t="s">
        <v>28</v>
      </c>
      <c r="R92" s="33" t="s">
        <v>110</v>
      </c>
      <c r="S92" s="33" t="s">
        <v>110</v>
      </c>
      <c r="T92" s="82" t="s">
        <v>28</v>
      </c>
      <c r="U92" s="82"/>
      <c r="V92" s="32"/>
    </row>
    <row r="93" spans="1:22" ht="8.25" hidden="1" customHeight="1" thickBot="1">
      <c r="A93" s="85"/>
      <c r="B93" s="88"/>
      <c r="C93" s="88"/>
      <c r="D93" s="88"/>
      <c r="E93" s="88"/>
      <c r="F93" s="88"/>
      <c r="G93" s="88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</row>
    <row r="94" spans="1:22" ht="13.5" hidden="1" customHeight="1" thickBot="1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34" t="s">
        <v>114</v>
      </c>
      <c r="V94" s="32"/>
    </row>
    <row r="95" spans="1:22" ht="63.75" hidden="1" customHeight="1" thickBot="1">
      <c r="A95" s="85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</row>
    <row r="96" spans="1:22" ht="13.5" hidden="1" customHeight="1" thickBot="1">
      <c r="A96" s="85"/>
      <c r="B96" s="85"/>
      <c r="C96" s="86"/>
      <c r="D96" s="86"/>
      <c r="E96" s="86"/>
      <c r="F96" s="86"/>
      <c r="G96" s="87"/>
      <c r="H96" s="87"/>
      <c r="I96" s="87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</row>
    <row r="97" spans="1:25" ht="13.5" hidden="1" customHeight="1" thickBot="1">
      <c r="A97" s="85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34" t="s">
        <v>115</v>
      </c>
      <c r="V97" s="32"/>
    </row>
    <row r="98" spans="1:25" ht="63.75" hidden="1" customHeight="1" thickBot="1">
      <c r="A98" s="85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</row>
    <row r="99" spans="1:25" ht="13.5" hidden="1" customHeight="1" thickBot="1">
      <c r="A99" s="85"/>
      <c r="B99" s="85"/>
      <c r="C99" s="86"/>
      <c r="D99" s="86"/>
      <c r="E99" s="86"/>
      <c r="F99" s="86"/>
      <c r="G99" s="87"/>
      <c r="H99" s="87"/>
      <c r="I99" s="87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</row>
    <row r="100" spans="1:25" ht="8.25" hidden="1" customHeight="1" thickBot="1">
      <c r="A100" s="35"/>
      <c r="B100" s="83"/>
      <c r="C100" s="83"/>
      <c r="D100" s="83" t="s">
        <v>116</v>
      </c>
      <c r="E100" s="84" t="s">
        <v>117</v>
      </c>
      <c r="F100" s="84"/>
      <c r="G100" s="84"/>
      <c r="H100" s="22" t="s">
        <v>24</v>
      </c>
      <c r="I100" s="82" t="s">
        <v>118</v>
      </c>
      <c r="J100" s="82"/>
      <c r="K100" s="33" t="s">
        <v>28</v>
      </c>
      <c r="L100" s="33" t="s">
        <v>28</v>
      </c>
      <c r="M100" s="33" t="s">
        <v>28</v>
      </c>
      <c r="N100" s="33" t="s">
        <v>28</v>
      </c>
      <c r="O100" s="33" t="s">
        <v>28</v>
      </c>
      <c r="P100" s="33" t="s">
        <v>28</v>
      </c>
      <c r="Q100" s="33" t="s">
        <v>28</v>
      </c>
      <c r="R100" s="33" t="s">
        <v>118</v>
      </c>
      <c r="S100" s="33" t="s">
        <v>118</v>
      </c>
      <c r="T100" s="82" t="s">
        <v>28</v>
      </c>
      <c r="U100" s="82"/>
      <c r="V100" s="32"/>
    </row>
    <row r="101" spans="1:25" ht="25.5" customHeight="1">
      <c r="A101" s="8"/>
      <c r="B101" s="83"/>
      <c r="C101" s="83"/>
      <c r="D101" s="83"/>
      <c r="E101" s="84"/>
      <c r="F101" s="84"/>
      <c r="G101" s="84"/>
      <c r="H101" s="22" t="s">
        <v>31</v>
      </c>
      <c r="I101" s="82">
        <v>-694164</v>
      </c>
      <c r="J101" s="82"/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-694164</v>
      </c>
      <c r="S101" s="33">
        <v>-694164</v>
      </c>
      <c r="T101" s="82">
        <v>-694164</v>
      </c>
      <c r="U101" s="82"/>
      <c r="V101" s="32"/>
    </row>
    <row r="102" spans="1:25" ht="8.25" hidden="1" customHeight="1" thickBot="1">
      <c r="A102" s="36"/>
      <c r="B102" s="83"/>
      <c r="C102" s="83"/>
      <c r="D102" s="83"/>
      <c r="E102" s="84"/>
      <c r="F102" s="84"/>
      <c r="G102" s="84"/>
      <c r="H102" s="22" t="s">
        <v>32</v>
      </c>
      <c r="I102" s="82">
        <v>0</v>
      </c>
      <c r="J102" s="82"/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82">
        <v>0</v>
      </c>
      <c r="U102" s="82"/>
      <c r="V102" s="32"/>
    </row>
    <row r="103" spans="1:25" ht="9" hidden="1" customHeight="1" thickBot="1">
      <c r="A103" s="37"/>
      <c r="B103" s="83"/>
      <c r="C103" s="83"/>
      <c r="D103" s="83"/>
      <c r="E103" s="84"/>
      <c r="F103" s="84"/>
      <c r="G103" s="84"/>
      <c r="H103" s="22" t="s">
        <v>33</v>
      </c>
      <c r="I103" s="82">
        <v>250</v>
      </c>
      <c r="J103" s="82"/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250</v>
      </c>
      <c r="S103" s="33">
        <v>250</v>
      </c>
      <c r="T103" s="82">
        <v>0</v>
      </c>
      <c r="U103" s="82"/>
      <c r="V103" s="32"/>
    </row>
    <row r="104" spans="1:25" ht="8.25" hidden="1" customHeight="1" thickBot="1">
      <c r="A104" s="35"/>
      <c r="B104" s="83"/>
      <c r="C104" s="83"/>
      <c r="D104" s="83" t="s">
        <v>119</v>
      </c>
      <c r="E104" s="84" t="s">
        <v>39</v>
      </c>
      <c r="F104" s="84"/>
      <c r="G104" s="84"/>
      <c r="H104" s="22" t="s">
        <v>24</v>
      </c>
      <c r="I104" s="82">
        <v>79985</v>
      </c>
      <c r="J104" s="82"/>
      <c r="K104" s="33">
        <v>35960</v>
      </c>
      <c r="L104" s="33">
        <v>1411</v>
      </c>
      <c r="M104" s="33">
        <v>34549</v>
      </c>
      <c r="N104" s="33">
        <v>0</v>
      </c>
      <c r="O104" s="33">
        <v>0</v>
      </c>
      <c r="P104" s="33">
        <v>0</v>
      </c>
      <c r="Q104" s="33">
        <v>0</v>
      </c>
      <c r="R104" s="33">
        <v>44025</v>
      </c>
      <c r="S104" s="33">
        <v>44025</v>
      </c>
      <c r="T104" s="82">
        <v>0</v>
      </c>
      <c r="U104" s="82"/>
      <c r="V104" s="32"/>
    </row>
    <row r="105" spans="1:25" ht="21" customHeight="1">
      <c r="A105" s="8"/>
      <c r="B105" s="83"/>
      <c r="C105" s="83"/>
      <c r="D105" s="83"/>
      <c r="E105" s="84"/>
      <c r="F105" s="84"/>
      <c r="G105" s="84"/>
      <c r="H105" s="22" t="s">
        <v>31</v>
      </c>
      <c r="I105" s="82">
        <v>-28515</v>
      </c>
      <c r="J105" s="82"/>
      <c r="K105" s="33">
        <v>0</v>
      </c>
      <c r="L105" s="33">
        <v>0</v>
      </c>
      <c r="M105" s="33">
        <v>0</v>
      </c>
      <c r="N105" s="33">
        <v>0</v>
      </c>
      <c r="O105" s="33">
        <v>0</v>
      </c>
      <c r="P105" s="33">
        <v>0</v>
      </c>
      <c r="Q105" s="33">
        <v>0</v>
      </c>
      <c r="R105" s="33">
        <v>-28515</v>
      </c>
      <c r="S105" s="33">
        <v>-28515</v>
      </c>
      <c r="T105" s="82">
        <v>-29025</v>
      </c>
      <c r="U105" s="82"/>
      <c r="V105" s="32"/>
      <c r="Y105" s="4"/>
    </row>
    <row r="106" spans="1:25" ht="0.75" hidden="1" customHeight="1">
      <c r="A106" s="36"/>
      <c r="B106" s="83"/>
      <c r="C106" s="83"/>
      <c r="D106" s="83"/>
      <c r="E106" s="84"/>
      <c r="F106" s="84"/>
      <c r="G106" s="84"/>
      <c r="H106" s="22" t="s">
        <v>32</v>
      </c>
      <c r="I106" s="82" t="s">
        <v>28</v>
      </c>
      <c r="J106" s="82"/>
      <c r="K106" s="33" t="s">
        <v>28</v>
      </c>
      <c r="L106" s="33" t="s">
        <v>28</v>
      </c>
      <c r="M106" s="33" t="s">
        <v>28</v>
      </c>
      <c r="N106" s="33" t="s">
        <v>28</v>
      </c>
      <c r="O106" s="33" t="s">
        <v>28</v>
      </c>
      <c r="P106" s="33" t="s">
        <v>28</v>
      </c>
      <c r="Q106" s="33" t="s">
        <v>28</v>
      </c>
      <c r="R106" s="33" t="s">
        <v>28</v>
      </c>
      <c r="S106" s="33" t="s">
        <v>28</v>
      </c>
      <c r="T106" s="82" t="s">
        <v>28</v>
      </c>
      <c r="U106" s="82"/>
      <c r="V106" s="32"/>
    </row>
    <row r="107" spans="1:25" ht="7.5" hidden="1" customHeight="1">
      <c r="A107" s="37"/>
      <c r="B107" s="83"/>
      <c r="C107" s="83"/>
      <c r="D107" s="83"/>
      <c r="E107" s="84"/>
      <c r="F107" s="84"/>
      <c r="G107" s="84"/>
      <c r="H107" s="22" t="s">
        <v>33</v>
      </c>
      <c r="I107" s="82" t="s">
        <v>123</v>
      </c>
      <c r="J107" s="82"/>
      <c r="K107" s="33" t="s">
        <v>120</v>
      </c>
      <c r="L107" s="33" t="s">
        <v>121</v>
      </c>
      <c r="M107" s="33" t="s">
        <v>122</v>
      </c>
      <c r="N107" s="33" t="s">
        <v>28</v>
      </c>
      <c r="O107" s="33" t="s">
        <v>28</v>
      </c>
      <c r="P107" s="33" t="s">
        <v>28</v>
      </c>
      <c r="Q107" s="33" t="s">
        <v>28</v>
      </c>
      <c r="R107" s="33" t="s">
        <v>124</v>
      </c>
      <c r="S107" s="33" t="s">
        <v>124</v>
      </c>
      <c r="T107" s="82" t="s">
        <v>28</v>
      </c>
      <c r="U107" s="82"/>
      <c r="V107" s="32"/>
    </row>
    <row r="108" spans="1:25" ht="13.5" hidden="1" customHeight="1">
      <c r="A108" s="79"/>
      <c r="B108" s="79"/>
      <c r="C108" s="80"/>
      <c r="D108" s="80"/>
      <c r="E108" s="80"/>
      <c r="F108" s="80"/>
      <c r="G108" s="81"/>
      <c r="H108" s="81"/>
      <c r="I108" s="81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</row>
    <row r="109" spans="1:25" ht="0.75" hidden="1" customHeight="1">
      <c r="A109" s="8"/>
      <c r="B109" s="77" t="s">
        <v>125</v>
      </c>
      <c r="C109" s="77"/>
      <c r="D109" s="77"/>
      <c r="E109" s="78" t="s">
        <v>126</v>
      </c>
      <c r="F109" s="78"/>
      <c r="G109" s="78"/>
      <c r="H109" s="9" t="s">
        <v>24</v>
      </c>
      <c r="I109" s="73" t="s">
        <v>127</v>
      </c>
      <c r="J109" s="73"/>
      <c r="K109" s="10" t="s">
        <v>128</v>
      </c>
      <c r="L109" s="10" t="s">
        <v>129</v>
      </c>
      <c r="M109" s="10" t="s">
        <v>130</v>
      </c>
      <c r="N109" s="10" t="s">
        <v>131</v>
      </c>
      <c r="O109" s="10" t="s">
        <v>132</v>
      </c>
      <c r="P109" s="10" t="s">
        <v>133</v>
      </c>
      <c r="Q109" s="10" t="s">
        <v>28</v>
      </c>
      <c r="R109" s="10" t="s">
        <v>134</v>
      </c>
      <c r="S109" s="10" t="s">
        <v>134</v>
      </c>
      <c r="T109" s="73" t="s">
        <v>135</v>
      </c>
      <c r="U109" s="73"/>
      <c r="V109" s="8"/>
    </row>
    <row r="110" spans="1:25" ht="8.25" hidden="1" customHeight="1">
      <c r="A110" s="8"/>
      <c r="B110" s="77"/>
      <c r="C110" s="77"/>
      <c r="D110" s="77"/>
      <c r="E110" s="78"/>
      <c r="F110" s="78"/>
      <c r="G110" s="78"/>
      <c r="H110" s="9" t="s">
        <v>31</v>
      </c>
      <c r="I110" s="73" t="s">
        <v>28</v>
      </c>
      <c r="J110" s="73"/>
      <c r="K110" s="10" t="s">
        <v>28</v>
      </c>
      <c r="L110" s="10" t="s">
        <v>28</v>
      </c>
      <c r="M110" s="10" t="s">
        <v>28</v>
      </c>
      <c r="N110" s="10" t="s">
        <v>28</v>
      </c>
      <c r="O110" s="10" t="s">
        <v>28</v>
      </c>
      <c r="P110" s="10" t="s">
        <v>28</v>
      </c>
      <c r="Q110" s="10" t="s">
        <v>28</v>
      </c>
      <c r="R110" s="10" t="s">
        <v>28</v>
      </c>
      <c r="S110" s="10" t="s">
        <v>28</v>
      </c>
      <c r="T110" s="73" t="s">
        <v>28</v>
      </c>
      <c r="U110" s="73"/>
      <c r="V110" s="8"/>
    </row>
    <row r="111" spans="1:25" ht="8.25" hidden="1" customHeight="1">
      <c r="A111" s="8"/>
      <c r="B111" s="77"/>
      <c r="C111" s="77"/>
      <c r="D111" s="77"/>
      <c r="E111" s="78"/>
      <c r="F111" s="78"/>
      <c r="G111" s="78"/>
      <c r="H111" s="9" t="s">
        <v>32</v>
      </c>
      <c r="I111" s="73" t="s">
        <v>28</v>
      </c>
      <c r="J111" s="73"/>
      <c r="K111" s="10" t="s">
        <v>28</v>
      </c>
      <c r="L111" s="10" t="s">
        <v>28</v>
      </c>
      <c r="M111" s="10" t="s">
        <v>28</v>
      </c>
      <c r="N111" s="10" t="s">
        <v>28</v>
      </c>
      <c r="O111" s="10" t="s">
        <v>28</v>
      </c>
      <c r="P111" s="10" t="s">
        <v>28</v>
      </c>
      <c r="Q111" s="10" t="s">
        <v>28</v>
      </c>
      <c r="R111" s="10" t="s">
        <v>28</v>
      </c>
      <c r="S111" s="10" t="s">
        <v>28</v>
      </c>
      <c r="T111" s="73" t="s">
        <v>28</v>
      </c>
      <c r="U111" s="73"/>
      <c r="V111" s="8"/>
    </row>
    <row r="112" spans="1:25" ht="8.25" hidden="1" customHeight="1">
      <c r="A112" s="8"/>
      <c r="B112" s="77"/>
      <c r="C112" s="77"/>
      <c r="D112" s="77"/>
      <c r="E112" s="78"/>
      <c r="F112" s="78"/>
      <c r="G112" s="78"/>
      <c r="H112" s="9" t="s">
        <v>33</v>
      </c>
      <c r="I112" s="73" t="s">
        <v>127</v>
      </c>
      <c r="J112" s="73"/>
      <c r="K112" s="10" t="s">
        <v>128</v>
      </c>
      <c r="L112" s="10" t="s">
        <v>129</v>
      </c>
      <c r="M112" s="10" t="s">
        <v>130</v>
      </c>
      <c r="N112" s="10" t="s">
        <v>131</v>
      </c>
      <c r="O112" s="10" t="s">
        <v>132</v>
      </c>
      <c r="P112" s="10" t="s">
        <v>133</v>
      </c>
      <c r="Q112" s="10" t="s">
        <v>28</v>
      </c>
      <c r="R112" s="10" t="s">
        <v>134</v>
      </c>
      <c r="S112" s="10" t="s">
        <v>134</v>
      </c>
      <c r="T112" s="73" t="s">
        <v>135</v>
      </c>
      <c r="U112" s="73"/>
      <c r="V112" s="8"/>
    </row>
    <row r="113" spans="1:22" ht="8.25" hidden="1" customHeight="1">
      <c r="A113" s="8"/>
      <c r="B113" s="74"/>
      <c r="C113" s="74"/>
      <c r="D113" s="74" t="s">
        <v>136</v>
      </c>
      <c r="E113" s="75" t="s">
        <v>137</v>
      </c>
      <c r="F113" s="75"/>
      <c r="G113" s="75"/>
      <c r="H113" s="11" t="s">
        <v>24</v>
      </c>
      <c r="I113" s="76" t="s">
        <v>138</v>
      </c>
      <c r="J113" s="76"/>
      <c r="K113" s="12" t="s">
        <v>139</v>
      </c>
      <c r="L113" s="12" t="s">
        <v>140</v>
      </c>
      <c r="M113" s="12" t="s">
        <v>141</v>
      </c>
      <c r="N113" s="12" t="s">
        <v>28</v>
      </c>
      <c r="O113" s="12" t="s">
        <v>28</v>
      </c>
      <c r="P113" s="12" t="s">
        <v>28</v>
      </c>
      <c r="Q113" s="12" t="s">
        <v>28</v>
      </c>
      <c r="R113" s="12" t="s">
        <v>134</v>
      </c>
      <c r="S113" s="12" t="s">
        <v>134</v>
      </c>
      <c r="T113" s="76" t="s">
        <v>135</v>
      </c>
      <c r="U113" s="76"/>
      <c r="V113" s="8"/>
    </row>
    <row r="114" spans="1:22" ht="8.25" hidden="1" customHeight="1">
      <c r="A114" s="8"/>
      <c r="B114" s="74"/>
      <c r="C114" s="74"/>
      <c r="D114" s="74"/>
      <c r="E114" s="75"/>
      <c r="F114" s="75"/>
      <c r="G114" s="75"/>
      <c r="H114" s="9" t="s">
        <v>31</v>
      </c>
      <c r="I114" s="73" t="s">
        <v>28</v>
      </c>
      <c r="J114" s="73"/>
      <c r="K114" s="10" t="s">
        <v>28</v>
      </c>
      <c r="L114" s="10" t="s">
        <v>28</v>
      </c>
      <c r="M114" s="10" t="s">
        <v>28</v>
      </c>
      <c r="N114" s="10" t="s">
        <v>28</v>
      </c>
      <c r="O114" s="10" t="s">
        <v>28</v>
      </c>
      <c r="P114" s="10" t="s">
        <v>28</v>
      </c>
      <c r="Q114" s="10" t="s">
        <v>28</v>
      </c>
      <c r="R114" s="10" t="s">
        <v>28</v>
      </c>
      <c r="S114" s="10" t="s">
        <v>28</v>
      </c>
      <c r="T114" s="73" t="s">
        <v>28</v>
      </c>
      <c r="U114" s="73"/>
      <c r="V114" s="8"/>
    </row>
    <row r="115" spans="1:22" ht="8.25" hidden="1" customHeight="1">
      <c r="A115" s="8"/>
      <c r="B115" s="74"/>
      <c r="C115" s="74"/>
      <c r="D115" s="74"/>
      <c r="E115" s="75"/>
      <c r="F115" s="75"/>
      <c r="G115" s="75"/>
      <c r="H115" s="9" t="s">
        <v>32</v>
      </c>
      <c r="I115" s="73" t="s">
        <v>28</v>
      </c>
      <c r="J115" s="73"/>
      <c r="K115" s="10" t="s">
        <v>28</v>
      </c>
      <c r="L115" s="10" t="s">
        <v>28</v>
      </c>
      <c r="M115" s="10" t="s">
        <v>28</v>
      </c>
      <c r="N115" s="10" t="s">
        <v>28</v>
      </c>
      <c r="O115" s="10" t="s">
        <v>28</v>
      </c>
      <c r="P115" s="10" t="s">
        <v>28</v>
      </c>
      <c r="Q115" s="10" t="s">
        <v>28</v>
      </c>
      <c r="R115" s="10" t="s">
        <v>28</v>
      </c>
      <c r="S115" s="10" t="s">
        <v>28</v>
      </c>
      <c r="T115" s="73" t="s">
        <v>28</v>
      </c>
      <c r="U115" s="73"/>
      <c r="V115" s="8"/>
    </row>
    <row r="116" spans="1:22" ht="8.25" hidden="1" customHeight="1">
      <c r="A116" s="8"/>
      <c r="B116" s="74"/>
      <c r="C116" s="74"/>
      <c r="D116" s="74"/>
      <c r="E116" s="75"/>
      <c r="F116" s="75"/>
      <c r="G116" s="75"/>
      <c r="H116" s="9" t="s">
        <v>33</v>
      </c>
      <c r="I116" s="73" t="s">
        <v>138</v>
      </c>
      <c r="J116" s="73"/>
      <c r="K116" s="10" t="s">
        <v>139</v>
      </c>
      <c r="L116" s="10" t="s">
        <v>140</v>
      </c>
      <c r="M116" s="10" t="s">
        <v>141</v>
      </c>
      <c r="N116" s="10" t="s">
        <v>28</v>
      </c>
      <c r="O116" s="10" t="s">
        <v>28</v>
      </c>
      <c r="P116" s="10" t="s">
        <v>28</v>
      </c>
      <c r="Q116" s="10" t="s">
        <v>28</v>
      </c>
      <c r="R116" s="10" t="s">
        <v>134</v>
      </c>
      <c r="S116" s="10" t="s">
        <v>134</v>
      </c>
      <c r="T116" s="73" t="s">
        <v>135</v>
      </c>
      <c r="U116" s="73"/>
      <c r="V116" s="8"/>
    </row>
    <row r="117" spans="1:22" ht="0.75" hidden="1" customHeight="1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</row>
    <row r="118" spans="1:22" ht="13.5" hidden="1" customHeight="1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3" t="s">
        <v>142</v>
      </c>
      <c r="V118" s="2"/>
    </row>
    <row r="119" spans="1:22" ht="63.75" hidden="1" customHeight="1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</row>
    <row r="120" spans="1:22" ht="13.5" hidden="1" customHeight="1">
      <c r="A120" s="70"/>
      <c r="B120" s="70"/>
      <c r="C120" s="71"/>
      <c r="D120" s="71"/>
      <c r="E120" s="71"/>
      <c r="F120" s="71"/>
      <c r="G120" s="72"/>
      <c r="H120" s="72"/>
      <c r="I120" s="72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</row>
    <row r="121" spans="1:22" ht="13.5" hidden="1" customHeight="1">
      <c r="A121" s="70"/>
      <c r="B121" s="70"/>
      <c r="C121" s="71"/>
      <c r="D121" s="71"/>
      <c r="E121" s="71"/>
      <c r="F121" s="71"/>
      <c r="G121" s="72"/>
      <c r="H121" s="72"/>
      <c r="I121" s="72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</row>
    <row r="122" spans="1:22" ht="8.25" hidden="1" customHeight="1">
      <c r="A122" s="2"/>
      <c r="B122" s="59" t="s">
        <v>143</v>
      </c>
      <c r="C122" s="60"/>
      <c r="D122" s="60"/>
      <c r="E122" s="60"/>
      <c r="F122" s="60"/>
      <c r="G122" s="61"/>
      <c r="H122" s="57" t="s">
        <v>24</v>
      </c>
      <c r="I122" s="68" t="s">
        <v>144</v>
      </c>
      <c r="J122" s="68"/>
      <c r="K122" s="24" t="s">
        <v>145</v>
      </c>
      <c r="L122" s="24" t="s">
        <v>146</v>
      </c>
      <c r="M122" s="24" t="s">
        <v>147</v>
      </c>
      <c r="N122" s="24" t="s">
        <v>148</v>
      </c>
      <c r="O122" s="24" t="s">
        <v>149</v>
      </c>
      <c r="P122" s="24" t="s">
        <v>150</v>
      </c>
      <c r="Q122" s="24" t="s">
        <v>83</v>
      </c>
      <c r="R122" s="24" t="s">
        <v>151</v>
      </c>
      <c r="S122" s="24" t="s">
        <v>151</v>
      </c>
      <c r="T122" s="68" t="s">
        <v>152</v>
      </c>
      <c r="U122" s="68"/>
      <c r="V122" s="2"/>
    </row>
    <row r="123" spans="1:22" ht="23.25" customHeight="1">
      <c r="A123" s="2"/>
      <c r="B123" s="62"/>
      <c r="C123" s="63"/>
      <c r="D123" s="63"/>
      <c r="E123" s="63"/>
      <c r="F123" s="63"/>
      <c r="G123" s="64"/>
      <c r="H123" s="57" t="s">
        <v>31</v>
      </c>
      <c r="I123" s="69">
        <f>SUM(I12,I24,I40,I52,I70,I86)</f>
        <v>-8563578</v>
      </c>
      <c r="J123" s="69"/>
      <c r="K123" s="53">
        <f>SUM(K12,K24,K40,K52,K70,K86)</f>
        <v>-136540</v>
      </c>
      <c r="L123" s="53">
        <f>SUM(L12)</f>
        <v>0</v>
      </c>
      <c r="M123" s="53">
        <f>SUM(M12,M24,M40,M52,M70,M86)</f>
        <v>-48096</v>
      </c>
      <c r="N123" s="53">
        <f>SUM(N86)</f>
        <v>0</v>
      </c>
      <c r="O123" s="53">
        <f>SUM(O86)</f>
        <v>0</v>
      </c>
      <c r="P123" s="53">
        <f>SUM(P86)</f>
        <v>-88444</v>
      </c>
      <c r="Q123" s="53">
        <f>SUM(Q86)</f>
        <v>0</v>
      </c>
      <c r="R123" s="53">
        <f>SUM(R12,R24,R40,R70,R86)</f>
        <v>-8427038</v>
      </c>
      <c r="S123" s="53">
        <f>SUM(S12,S24,S40,S52,S70,S86)</f>
        <v>-8427038</v>
      </c>
      <c r="T123" s="69">
        <f>SUM(T12,T24,U40,T52,T70,T86)</f>
        <v>-8427548</v>
      </c>
      <c r="U123" s="69"/>
      <c r="V123" s="2"/>
    </row>
    <row r="124" spans="1:22" ht="0.75" hidden="1" customHeight="1">
      <c r="A124" s="2"/>
      <c r="B124" s="65"/>
      <c r="C124" s="66"/>
      <c r="D124" s="66"/>
      <c r="E124" s="66"/>
      <c r="F124" s="66"/>
      <c r="G124" s="67"/>
      <c r="H124" s="57" t="s">
        <v>32</v>
      </c>
      <c r="I124" s="68" t="s">
        <v>28</v>
      </c>
      <c r="J124" s="68"/>
      <c r="K124" s="24" t="s">
        <v>28</v>
      </c>
      <c r="L124" s="24" t="s">
        <v>28</v>
      </c>
      <c r="M124" s="24" t="s">
        <v>28</v>
      </c>
      <c r="N124" s="24" t="s">
        <v>28</v>
      </c>
      <c r="O124" s="24" t="s">
        <v>28</v>
      </c>
      <c r="P124" s="24" t="s">
        <v>28</v>
      </c>
      <c r="Q124" s="24" t="s">
        <v>28</v>
      </c>
      <c r="R124" s="24" t="s">
        <v>28</v>
      </c>
      <c r="S124" s="24" t="s">
        <v>28</v>
      </c>
      <c r="T124" s="68" t="s">
        <v>28</v>
      </c>
      <c r="U124" s="68"/>
      <c r="V124" s="2"/>
    </row>
    <row r="125" spans="1:22" ht="13.9" customHeight="1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1"/>
    </row>
  </sheetData>
  <mergeCells count="298">
    <mergeCell ref="Z16:AA19"/>
    <mergeCell ref="AB16:AB19"/>
    <mergeCell ref="AC16:AE19"/>
    <mergeCell ref="A1:V1"/>
    <mergeCell ref="B2:V2"/>
    <mergeCell ref="A3:B3"/>
    <mergeCell ref="C3:F3"/>
    <mergeCell ref="G3:I3"/>
    <mergeCell ref="J3:V3"/>
    <mergeCell ref="B4:C9"/>
    <mergeCell ref="D4:D9"/>
    <mergeCell ref="E4:E9"/>
    <mergeCell ref="F4:H4"/>
    <mergeCell ref="I4:J9"/>
    <mergeCell ref="K4:U4"/>
    <mergeCell ref="F5:H5"/>
    <mergeCell ref="K5:K9"/>
    <mergeCell ref="L5:Q6"/>
    <mergeCell ref="R5:R9"/>
    <mergeCell ref="S5:U5"/>
    <mergeCell ref="F6:H6"/>
    <mergeCell ref="S6:S9"/>
    <mergeCell ref="T6:U7"/>
    <mergeCell ref="F7:H7"/>
    <mergeCell ref="L7:M8"/>
    <mergeCell ref="N7:N9"/>
    <mergeCell ref="O7:O9"/>
    <mergeCell ref="T11:U11"/>
    <mergeCell ref="P7:P9"/>
    <mergeCell ref="Q7:Q9"/>
    <mergeCell ref="F8:H8"/>
    <mergeCell ref="T8:U9"/>
    <mergeCell ref="I12:J12"/>
    <mergeCell ref="T12:U12"/>
    <mergeCell ref="F9:G9"/>
    <mergeCell ref="I13:J13"/>
    <mergeCell ref="T13:U13"/>
    <mergeCell ref="B10:C10"/>
    <mergeCell ref="F10:H10"/>
    <mergeCell ref="I10:J10"/>
    <mergeCell ref="T10:U10"/>
    <mergeCell ref="B11:C14"/>
    <mergeCell ref="D11:D14"/>
    <mergeCell ref="E11:G14"/>
    <mergeCell ref="I11:J11"/>
    <mergeCell ref="A22:B22"/>
    <mergeCell ref="C22:F22"/>
    <mergeCell ref="G22:I22"/>
    <mergeCell ref="J22:V22"/>
    <mergeCell ref="I15:J15"/>
    <mergeCell ref="T15:U15"/>
    <mergeCell ref="I16:J16"/>
    <mergeCell ref="T16:U16"/>
    <mergeCell ref="I14:J14"/>
    <mergeCell ref="T14:U14"/>
    <mergeCell ref="A19:V19"/>
    <mergeCell ref="A20:T20"/>
    <mergeCell ref="A21:V21"/>
    <mergeCell ref="I17:J17"/>
    <mergeCell ref="T17:U17"/>
    <mergeCell ref="I18:J18"/>
    <mergeCell ref="T18:U18"/>
    <mergeCell ref="B15:C18"/>
    <mergeCell ref="D15:D18"/>
    <mergeCell ref="E15:G18"/>
    <mergeCell ref="A30:V30"/>
    <mergeCell ref="A29:V29"/>
    <mergeCell ref="A27:V27"/>
    <mergeCell ref="A28:T28"/>
    <mergeCell ref="I25:J25"/>
    <mergeCell ref="T25:U25"/>
    <mergeCell ref="I26:J26"/>
    <mergeCell ref="T26:U26"/>
    <mergeCell ref="B23:C26"/>
    <mergeCell ref="D23:D26"/>
    <mergeCell ref="E23:G26"/>
    <mergeCell ref="I23:J23"/>
    <mergeCell ref="T23:U23"/>
    <mergeCell ref="I24:J24"/>
    <mergeCell ref="T24:U24"/>
    <mergeCell ref="A31:T31"/>
    <mergeCell ref="A32:V32"/>
    <mergeCell ref="A33:B33"/>
    <mergeCell ref="C33:F33"/>
    <mergeCell ref="G33:I33"/>
    <mergeCell ref="J33:V33"/>
    <mergeCell ref="I36:J36"/>
    <mergeCell ref="T36:U36"/>
    <mergeCell ref="A34:B34"/>
    <mergeCell ref="C34:F34"/>
    <mergeCell ref="G34:I34"/>
    <mergeCell ref="J34:V34"/>
    <mergeCell ref="I37:J37"/>
    <mergeCell ref="T37:U37"/>
    <mergeCell ref="I38:J38"/>
    <mergeCell ref="T38:U38"/>
    <mergeCell ref="B35:C38"/>
    <mergeCell ref="D35:D38"/>
    <mergeCell ref="E35:G38"/>
    <mergeCell ref="I35:J35"/>
    <mergeCell ref="T35:U35"/>
    <mergeCell ref="I45:J45"/>
    <mergeCell ref="T45:U45"/>
    <mergeCell ref="A49:V49"/>
    <mergeCell ref="A50:B50"/>
    <mergeCell ref="C50:F50"/>
    <mergeCell ref="I46:J46"/>
    <mergeCell ref="T46:U46"/>
    <mergeCell ref="I44:J44"/>
    <mergeCell ref="E39:G42"/>
    <mergeCell ref="I39:J39"/>
    <mergeCell ref="T39:U39"/>
    <mergeCell ref="I40:J40"/>
    <mergeCell ref="I41:J41"/>
    <mergeCell ref="G50:I50"/>
    <mergeCell ref="J50:V50"/>
    <mergeCell ref="A47:V47"/>
    <mergeCell ref="A48:T48"/>
    <mergeCell ref="B43:C46"/>
    <mergeCell ref="D43:D46"/>
    <mergeCell ref="E43:G46"/>
    <mergeCell ref="I43:J43"/>
    <mergeCell ref="I42:J42"/>
    <mergeCell ref="B39:C42"/>
    <mergeCell ref="D39:D42"/>
    <mergeCell ref="B51:C54"/>
    <mergeCell ref="D51:D54"/>
    <mergeCell ref="E51:G54"/>
    <mergeCell ref="I51:J51"/>
    <mergeCell ref="T51:U51"/>
    <mergeCell ref="I52:J52"/>
    <mergeCell ref="T52:U52"/>
    <mergeCell ref="I53:J53"/>
    <mergeCell ref="T53:U53"/>
    <mergeCell ref="I54:J54"/>
    <mergeCell ref="T54:U54"/>
    <mergeCell ref="A59:V59"/>
    <mergeCell ref="A60:T60"/>
    <mergeCell ref="A61:V61"/>
    <mergeCell ref="I58:J58"/>
    <mergeCell ref="T58:U58"/>
    <mergeCell ref="I56:J56"/>
    <mergeCell ref="T56:U56"/>
    <mergeCell ref="I57:J57"/>
    <mergeCell ref="T57:U57"/>
    <mergeCell ref="B55:C58"/>
    <mergeCell ref="D55:D58"/>
    <mergeCell ref="E55:G58"/>
    <mergeCell ref="I55:J55"/>
    <mergeCell ref="T55:U55"/>
    <mergeCell ref="A63:V63"/>
    <mergeCell ref="A64:B64"/>
    <mergeCell ref="C64:F64"/>
    <mergeCell ref="G64:I64"/>
    <mergeCell ref="J64:V64"/>
    <mergeCell ref="A62:B62"/>
    <mergeCell ref="C62:F62"/>
    <mergeCell ref="G62:I62"/>
    <mergeCell ref="J62:V62"/>
    <mergeCell ref="A68:B68"/>
    <mergeCell ref="C68:F68"/>
    <mergeCell ref="G68:I68"/>
    <mergeCell ref="J68:V68"/>
    <mergeCell ref="A65:V65"/>
    <mergeCell ref="A66:T66"/>
    <mergeCell ref="A67:V67"/>
    <mergeCell ref="B69:C72"/>
    <mergeCell ref="D69:D72"/>
    <mergeCell ref="E69:G72"/>
    <mergeCell ref="I69:J69"/>
    <mergeCell ref="T69:U69"/>
    <mergeCell ref="I70:J70"/>
    <mergeCell ref="T70:U70"/>
    <mergeCell ref="I71:J71"/>
    <mergeCell ref="I78:J78"/>
    <mergeCell ref="T78:U78"/>
    <mergeCell ref="I79:J79"/>
    <mergeCell ref="T71:U71"/>
    <mergeCell ref="I72:J72"/>
    <mergeCell ref="T72:U72"/>
    <mergeCell ref="A81:V81"/>
    <mergeCell ref="A82:T82"/>
    <mergeCell ref="T79:U79"/>
    <mergeCell ref="I80:J80"/>
    <mergeCell ref="T80:U80"/>
    <mergeCell ref="B77:C80"/>
    <mergeCell ref="D77:D80"/>
    <mergeCell ref="E77:G80"/>
    <mergeCell ref="I77:J77"/>
    <mergeCell ref="T77:U77"/>
    <mergeCell ref="F73:G73"/>
    <mergeCell ref="I86:J86"/>
    <mergeCell ref="T86:U86"/>
    <mergeCell ref="A83:V83"/>
    <mergeCell ref="A84:B84"/>
    <mergeCell ref="C84:F84"/>
    <mergeCell ref="G84:I84"/>
    <mergeCell ref="J84:V84"/>
    <mergeCell ref="I91:J91"/>
    <mergeCell ref="I87:J87"/>
    <mergeCell ref="T87:U87"/>
    <mergeCell ref="I88:J88"/>
    <mergeCell ref="T88:U88"/>
    <mergeCell ref="B85:C88"/>
    <mergeCell ref="D85:D88"/>
    <mergeCell ref="E85:G88"/>
    <mergeCell ref="I85:J85"/>
    <mergeCell ref="T85:U85"/>
    <mergeCell ref="T91:U91"/>
    <mergeCell ref="I92:J92"/>
    <mergeCell ref="T92:U92"/>
    <mergeCell ref="B89:C92"/>
    <mergeCell ref="D89:D92"/>
    <mergeCell ref="E89:G92"/>
    <mergeCell ref="I89:J89"/>
    <mergeCell ref="T89:U89"/>
    <mergeCell ref="I90:J90"/>
    <mergeCell ref="T90:U90"/>
    <mergeCell ref="A95:V95"/>
    <mergeCell ref="A96:B96"/>
    <mergeCell ref="C96:F96"/>
    <mergeCell ref="G96:I96"/>
    <mergeCell ref="J96:V96"/>
    <mergeCell ref="A93:V93"/>
    <mergeCell ref="A94:T94"/>
    <mergeCell ref="A99:B99"/>
    <mergeCell ref="C99:F99"/>
    <mergeCell ref="G99:I99"/>
    <mergeCell ref="J99:V99"/>
    <mergeCell ref="A97:T97"/>
    <mergeCell ref="A98:V98"/>
    <mergeCell ref="B100:C103"/>
    <mergeCell ref="D100:D103"/>
    <mergeCell ref="E100:G103"/>
    <mergeCell ref="I100:J100"/>
    <mergeCell ref="T100:U100"/>
    <mergeCell ref="I101:J101"/>
    <mergeCell ref="E104:G107"/>
    <mergeCell ref="I104:J104"/>
    <mergeCell ref="T104:U104"/>
    <mergeCell ref="I105:J105"/>
    <mergeCell ref="T105:U105"/>
    <mergeCell ref="T101:U101"/>
    <mergeCell ref="I102:J102"/>
    <mergeCell ref="T102:U102"/>
    <mergeCell ref="I103:J103"/>
    <mergeCell ref="T103:U103"/>
    <mergeCell ref="A108:B108"/>
    <mergeCell ref="C108:F108"/>
    <mergeCell ref="G108:I108"/>
    <mergeCell ref="J108:V108"/>
    <mergeCell ref="I106:J106"/>
    <mergeCell ref="T106:U106"/>
    <mergeCell ref="I107:J107"/>
    <mergeCell ref="T107:U107"/>
    <mergeCell ref="B104:C107"/>
    <mergeCell ref="D104:D107"/>
    <mergeCell ref="B109:C112"/>
    <mergeCell ref="D109:D112"/>
    <mergeCell ref="E109:G112"/>
    <mergeCell ref="I109:J109"/>
    <mergeCell ref="T109:U109"/>
    <mergeCell ref="I110:J110"/>
    <mergeCell ref="I114:J114"/>
    <mergeCell ref="T114:U114"/>
    <mergeCell ref="I115:J115"/>
    <mergeCell ref="T110:U110"/>
    <mergeCell ref="I111:J111"/>
    <mergeCell ref="T111:U111"/>
    <mergeCell ref="I112:J112"/>
    <mergeCell ref="T112:U112"/>
    <mergeCell ref="A119:V119"/>
    <mergeCell ref="A120:B120"/>
    <mergeCell ref="C120:F120"/>
    <mergeCell ref="G120:I120"/>
    <mergeCell ref="J120:V120"/>
    <mergeCell ref="A117:V117"/>
    <mergeCell ref="A118:T118"/>
    <mergeCell ref="T115:U115"/>
    <mergeCell ref="I116:J116"/>
    <mergeCell ref="T116:U116"/>
    <mergeCell ref="B113:C116"/>
    <mergeCell ref="D113:D116"/>
    <mergeCell ref="E113:G116"/>
    <mergeCell ref="I113:J113"/>
    <mergeCell ref="T113:U113"/>
    <mergeCell ref="A125:T125"/>
    <mergeCell ref="B122:G124"/>
    <mergeCell ref="I122:J122"/>
    <mergeCell ref="T122:U122"/>
    <mergeCell ref="I123:J123"/>
    <mergeCell ref="T123:U123"/>
    <mergeCell ref="I124:J124"/>
    <mergeCell ref="T124:U124"/>
    <mergeCell ref="A121:B121"/>
    <mergeCell ref="C121:F121"/>
    <mergeCell ref="G121:I121"/>
    <mergeCell ref="J121:V121"/>
  </mergeCells>
  <pageMargins left="0.25" right="0.25" top="0.75" bottom="0.75" header="0.3" footer="0.3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2011-12-06T07:38:17Z</cp:lastPrinted>
  <dcterms:created xsi:type="dcterms:W3CDTF">2011-11-23T09:15:36Z</dcterms:created>
  <dcterms:modified xsi:type="dcterms:W3CDTF">2011-12-06T07:38:49Z</dcterms:modified>
</cp:coreProperties>
</file>